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ksumail-my.sharepoint.com/personal/dagnall_mail_kyusan-u_ac_jp/Documents/添付ファイル/"/>
    </mc:Choice>
  </mc:AlternateContent>
  <xr:revisionPtr revIDLastSave="0" documentId="8_{AD83561A-D339-43F6-80AE-97A5A45CC8A8}" xr6:coauthVersionLast="47" xr6:coauthVersionMax="47" xr10:uidLastSave="{00000000-0000-0000-0000-000000000000}"/>
  <bookViews>
    <workbookView xWindow="0" yWindow="0" windowWidth="28800" windowHeight="18000" xr2:uid="{DAF89A37-48AF-E840-ADD3-1FB1FAB120CB}"/>
  </bookViews>
  <sheets>
    <sheet name="About" sheetId="11" r:id="rId1"/>
    <sheet name="Requirements" sheetId="3" r:id="rId2"/>
    <sheet name="H5P" sheetId="6" r:id="rId3"/>
    <sheet name="Moodle Quiz" sheetId="10" r:id="rId4"/>
    <sheet name="Summary" sheetId="8" r:id="rId5"/>
    <sheet name="Requirements (Blank)" sheetId="12" r:id="rId6"/>
    <sheet name="Tool 1 (Blank)" sheetId="13" r:id="rId7"/>
    <sheet name="Tool 2 (Blank)" sheetId="14" r:id="rId8"/>
    <sheet name="Summary (Blank)" sheetId="15"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14" l="1"/>
  <c r="A2" i="13"/>
  <c r="C47" i="14" l="1"/>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46" i="14"/>
  <c r="C42" i="14"/>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46" i="13"/>
  <c r="C42" i="13"/>
  <c r="B26" i="3" l="1"/>
  <c r="C29" i="10" s="1"/>
  <c r="B27" i="3"/>
  <c r="B28" i="3"/>
  <c r="C40" i="15"/>
  <c r="B40" i="15"/>
  <c r="C33" i="15"/>
  <c r="B33" i="15"/>
  <c r="C32" i="15"/>
  <c r="B32" i="15"/>
  <c r="C31" i="15"/>
  <c r="B31" i="15"/>
  <c r="C30" i="15"/>
  <c r="B30" i="15"/>
  <c r="C29" i="15"/>
  <c r="B29" i="15"/>
  <c r="B34" i="15" s="1"/>
  <c r="B43" i="15" s="1"/>
  <c r="C28" i="15"/>
  <c r="B28" i="15"/>
  <c r="C22" i="15"/>
  <c r="B22" i="15"/>
  <c r="C21" i="15"/>
  <c r="B21" i="15"/>
  <c r="C20" i="15"/>
  <c r="B20" i="15"/>
  <c r="C19" i="15"/>
  <c r="B19" i="15"/>
  <c r="C18" i="15"/>
  <c r="B18" i="15"/>
  <c r="C17" i="15"/>
  <c r="C23" i="15" s="1"/>
  <c r="C42" i="15" s="1"/>
  <c r="B17" i="15"/>
  <c r="C16" i="15"/>
  <c r="B16" i="15"/>
  <c r="C10" i="15"/>
  <c r="B10" i="15"/>
  <c r="C9" i="15"/>
  <c r="B9" i="15"/>
  <c r="C8" i="15"/>
  <c r="B8" i="15"/>
  <c r="C7" i="15"/>
  <c r="B7" i="15"/>
  <c r="C6" i="15"/>
  <c r="B6" i="15"/>
  <c r="C5" i="15"/>
  <c r="B5" i="15"/>
  <c r="C4" i="15"/>
  <c r="B4" i="15"/>
  <c r="C111" i="14"/>
  <c r="C110" i="14"/>
  <c r="C109" i="14"/>
  <c r="B109" i="14"/>
  <c r="C108" i="14"/>
  <c r="C107" i="14"/>
  <c r="C106" i="14"/>
  <c r="C105" i="14"/>
  <c r="C104" i="14"/>
  <c r="C103" i="14"/>
  <c r="C102" i="14"/>
  <c r="C101" i="14"/>
  <c r="B101" i="14"/>
  <c r="C100" i="14"/>
  <c r="C99" i="14"/>
  <c r="C98" i="14"/>
  <c r="C97" i="14"/>
  <c r="B97" i="14"/>
  <c r="C96" i="14"/>
  <c r="C95" i="14"/>
  <c r="C94" i="14"/>
  <c r="C93" i="14"/>
  <c r="B93" i="14"/>
  <c r="C92" i="14"/>
  <c r="C91" i="14"/>
  <c r="C90" i="14"/>
  <c r="C89" i="14"/>
  <c r="C88" i="14"/>
  <c r="B88" i="14"/>
  <c r="C41" i="14"/>
  <c r="C40" i="14"/>
  <c r="C39" i="14"/>
  <c r="C38" i="14"/>
  <c r="C37" i="14"/>
  <c r="B37" i="14"/>
  <c r="C36" i="14"/>
  <c r="C35" i="14"/>
  <c r="C34" i="14"/>
  <c r="C33" i="14"/>
  <c r="C32" i="14"/>
  <c r="B32" i="14"/>
  <c r="C31" i="14"/>
  <c r="C30" i="14"/>
  <c r="C29" i="14"/>
  <c r="C28" i="14"/>
  <c r="C27" i="14"/>
  <c r="B27" i="14"/>
  <c r="C26" i="14"/>
  <c r="C25" i="14"/>
  <c r="C24" i="14"/>
  <c r="C23" i="14"/>
  <c r="C22" i="14"/>
  <c r="C21" i="14"/>
  <c r="C20" i="14"/>
  <c r="C19" i="14"/>
  <c r="C18" i="14"/>
  <c r="C17" i="14"/>
  <c r="C16" i="14"/>
  <c r="C15" i="14"/>
  <c r="C14" i="14"/>
  <c r="B14" i="14"/>
  <c r="C13" i="14"/>
  <c r="C12" i="14"/>
  <c r="C11" i="14"/>
  <c r="C10" i="14"/>
  <c r="B10" i="14"/>
  <c r="C9" i="14"/>
  <c r="C8" i="14"/>
  <c r="C7" i="14"/>
  <c r="C6" i="14"/>
  <c r="B6" i="14"/>
  <c r="C111" i="13"/>
  <c r="C110" i="13"/>
  <c r="C109" i="13"/>
  <c r="B109" i="13"/>
  <c r="C108" i="13"/>
  <c r="C107" i="13"/>
  <c r="C106" i="13"/>
  <c r="C105" i="13"/>
  <c r="C104" i="13"/>
  <c r="C103" i="13"/>
  <c r="C102" i="13"/>
  <c r="C101" i="13"/>
  <c r="B101" i="13"/>
  <c r="C100" i="13"/>
  <c r="C99" i="13"/>
  <c r="C98" i="13"/>
  <c r="C97" i="13"/>
  <c r="B97" i="13"/>
  <c r="C96" i="13"/>
  <c r="C95" i="13"/>
  <c r="C94" i="13"/>
  <c r="C93" i="13"/>
  <c r="B93" i="13"/>
  <c r="C92" i="13"/>
  <c r="C91" i="13"/>
  <c r="C90" i="13"/>
  <c r="C89" i="13"/>
  <c r="C88" i="13"/>
  <c r="B88" i="13"/>
  <c r="C41" i="13"/>
  <c r="C40" i="13"/>
  <c r="C39" i="13"/>
  <c r="C38" i="13"/>
  <c r="C37" i="13"/>
  <c r="B37" i="13"/>
  <c r="C36" i="13"/>
  <c r="C35" i="13"/>
  <c r="C34" i="13"/>
  <c r="C33" i="13"/>
  <c r="C32" i="13"/>
  <c r="B32" i="13"/>
  <c r="C31" i="13"/>
  <c r="C30" i="13"/>
  <c r="C29" i="13"/>
  <c r="C28" i="13"/>
  <c r="C27" i="13"/>
  <c r="B27" i="13"/>
  <c r="C26" i="13"/>
  <c r="C25" i="13"/>
  <c r="C24" i="13"/>
  <c r="C23" i="13"/>
  <c r="C22" i="13"/>
  <c r="C21" i="13"/>
  <c r="C20" i="13"/>
  <c r="C19" i="13"/>
  <c r="C18" i="13"/>
  <c r="C17" i="13"/>
  <c r="C16" i="13"/>
  <c r="C15" i="13"/>
  <c r="C14" i="13"/>
  <c r="B14" i="13"/>
  <c r="C13" i="13"/>
  <c r="C12" i="13"/>
  <c r="C11" i="13"/>
  <c r="C10" i="13"/>
  <c r="B10" i="13"/>
  <c r="C9" i="13"/>
  <c r="C8" i="13"/>
  <c r="C7" i="13"/>
  <c r="C6" i="13"/>
  <c r="B6" i="13"/>
  <c r="C33" i="8"/>
  <c r="C32" i="8"/>
  <c r="C31" i="8"/>
  <c r="C30" i="8"/>
  <c r="C29" i="8"/>
  <c r="C22" i="8"/>
  <c r="C21" i="8"/>
  <c r="C20" i="8"/>
  <c r="C17" i="8"/>
  <c r="C6" i="8"/>
  <c r="C5" i="8"/>
  <c r="C4" i="8"/>
  <c r="C19" i="8"/>
  <c r="B17" i="8"/>
  <c r="B5" i="8"/>
  <c r="B6" i="8"/>
  <c r="B33" i="8"/>
  <c r="B32" i="8"/>
  <c r="B31" i="8"/>
  <c r="B30" i="8"/>
  <c r="B29" i="8"/>
  <c r="B22" i="8"/>
  <c r="B21" i="8"/>
  <c r="B20" i="8"/>
  <c r="B19" i="8"/>
  <c r="C40" i="8"/>
  <c r="C28" i="8"/>
  <c r="C18" i="8"/>
  <c r="C16" i="8"/>
  <c r="C10" i="8"/>
  <c r="C9" i="8"/>
  <c r="C8" i="8"/>
  <c r="C7" i="8"/>
  <c r="B109" i="6"/>
  <c r="C111" i="10"/>
  <c r="C110" i="10"/>
  <c r="C109" i="10"/>
  <c r="B109" i="10"/>
  <c r="C108" i="10"/>
  <c r="C107" i="10"/>
  <c r="C106" i="10"/>
  <c r="C105" i="10"/>
  <c r="C104" i="10"/>
  <c r="C103" i="10"/>
  <c r="C102" i="10"/>
  <c r="C101" i="10"/>
  <c r="B101" i="10"/>
  <c r="C100" i="10"/>
  <c r="C99" i="10"/>
  <c r="C98" i="10"/>
  <c r="C97" i="10"/>
  <c r="B97" i="10"/>
  <c r="C96" i="10"/>
  <c r="C95" i="10"/>
  <c r="C94" i="10"/>
  <c r="C93" i="10"/>
  <c r="B93" i="10"/>
  <c r="C92" i="10"/>
  <c r="C91" i="10"/>
  <c r="C90" i="10"/>
  <c r="C89" i="10"/>
  <c r="C88" i="10"/>
  <c r="B88" i="10"/>
  <c r="C42" i="10"/>
  <c r="C41" i="10"/>
  <c r="C40" i="10"/>
  <c r="C39" i="10"/>
  <c r="C38" i="10"/>
  <c r="C37" i="10"/>
  <c r="B37" i="10"/>
  <c r="C36" i="10"/>
  <c r="C35" i="10"/>
  <c r="C34" i="10"/>
  <c r="C33" i="10"/>
  <c r="C32" i="10"/>
  <c r="B32" i="10"/>
  <c r="C31" i="10"/>
  <c r="C30" i="10"/>
  <c r="C28" i="10"/>
  <c r="C27" i="10"/>
  <c r="B27" i="10"/>
  <c r="C26" i="10"/>
  <c r="C25" i="10"/>
  <c r="C24" i="10"/>
  <c r="C23" i="10"/>
  <c r="C22" i="10"/>
  <c r="C21" i="10"/>
  <c r="C20" i="10"/>
  <c r="C19" i="10"/>
  <c r="C18" i="10"/>
  <c r="C17" i="10"/>
  <c r="C16" i="10"/>
  <c r="C15" i="10"/>
  <c r="C14" i="10"/>
  <c r="B14" i="10"/>
  <c r="C13" i="10"/>
  <c r="C12" i="10"/>
  <c r="C11" i="10"/>
  <c r="C10" i="10"/>
  <c r="B10" i="10"/>
  <c r="C9" i="10"/>
  <c r="C8" i="10"/>
  <c r="C7" i="10"/>
  <c r="C6" i="10"/>
  <c r="B6" i="10"/>
  <c r="C88" i="6"/>
  <c r="C89" i="6"/>
  <c r="C90" i="6"/>
  <c r="C91" i="6"/>
  <c r="C92" i="6"/>
  <c r="C93" i="6"/>
  <c r="C94" i="6"/>
  <c r="C95" i="6"/>
  <c r="C96" i="6"/>
  <c r="C97" i="6"/>
  <c r="C98" i="6"/>
  <c r="C99" i="6"/>
  <c r="C100" i="6"/>
  <c r="C109" i="6"/>
  <c r="C110" i="6"/>
  <c r="C111" i="6"/>
  <c r="C101" i="6"/>
  <c r="C102" i="6"/>
  <c r="C103" i="6"/>
  <c r="C104" i="6"/>
  <c r="C105" i="6"/>
  <c r="C106" i="6"/>
  <c r="C107" i="6"/>
  <c r="C108" i="6"/>
  <c r="C7" i="6"/>
  <c r="C8" i="6"/>
  <c r="C9" i="6"/>
  <c r="C10" i="6"/>
  <c r="C11" i="6"/>
  <c r="C12" i="6"/>
  <c r="C13" i="6"/>
  <c r="C14" i="6"/>
  <c r="C15" i="6"/>
  <c r="C16" i="6"/>
  <c r="C17" i="6"/>
  <c r="C18" i="6"/>
  <c r="C19" i="6"/>
  <c r="C20" i="6"/>
  <c r="C21" i="6"/>
  <c r="C22" i="6"/>
  <c r="C23" i="6"/>
  <c r="C24" i="6"/>
  <c r="C25" i="6"/>
  <c r="C26" i="6"/>
  <c r="C27" i="6"/>
  <c r="C28" i="6"/>
  <c r="C32" i="6"/>
  <c r="C33" i="6"/>
  <c r="C34" i="6"/>
  <c r="C35" i="6"/>
  <c r="C36" i="6"/>
  <c r="C37" i="6"/>
  <c r="C38" i="6"/>
  <c r="C39" i="6"/>
  <c r="C40" i="6"/>
  <c r="C41" i="6"/>
  <c r="C42" i="6"/>
  <c r="C6" i="6"/>
  <c r="C34" i="15" l="1"/>
  <c r="C43" i="15" s="1"/>
  <c r="C11" i="15"/>
  <c r="C41" i="15" s="1"/>
  <c r="B23" i="15"/>
  <c r="B42" i="15" s="1"/>
  <c r="B11" i="15"/>
  <c r="B41" i="15" s="1"/>
  <c r="B44" i="15"/>
  <c r="C44" i="15" l="1"/>
  <c r="C29" i="6"/>
  <c r="C30" i="6"/>
  <c r="C31" i="6"/>
  <c r="B88" i="6"/>
  <c r="B93" i="6"/>
  <c r="B97" i="6"/>
  <c r="B101" i="6"/>
  <c r="B37" i="6"/>
  <c r="B32" i="6"/>
  <c r="B27" i="6"/>
  <c r="B14" i="6"/>
  <c r="B10" i="6"/>
  <c r="B6" i="6"/>
  <c r="B40" i="8" l="1"/>
  <c r="B18" i="8"/>
  <c r="B10" i="8"/>
  <c r="B9" i="8"/>
  <c r="B8" i="8"/>
  <c r="B7" i="8"/>
  <c r="B28" i="8"/>
  <c r="B16" i="8"/>
  <c r="B4" i="8"/>
  <c r="B34" i="8" l="1"/>
  <c r="B43" i="8" s="1"/>
  <c r="B11" i="8"/>
  <c r="B41" i="8" s="1"/>
  <c r="C11" i="8"/>
  <c r="C41" i="8" s="1"/>
  <c r="C34" i="8"/>
  <c r="C43" i="8" s="1"/>
  <c r="B23" i="8"/>
  <c r="B42" i="8" s="1"/>
  <c r="C23" i="8"/>
  <c r="C42" i="8" s="1"/>
  <c r="C44" i="8" l="1"/>
  <c r="B44" i="8"/>
</calcChain>
</file>

<file path=xl/sharedStrings.xml><?xml version="1.0" encoding="utf-8"?>
<sst xmlns="http://schemas.openxmlformats.org/spreadsheetml/2006/main" count="656" uniqueCount="175">
  <si>
    <t>About</t>
  </si>
  <si>
    <t>The DECAT (digital educational content authoring tool) evaluation framework allows teachers to evaluate digital content creation tools. The framework contains a total of 17 categories split into three sections: two of six categories and one of five categories. The first six categories deal with learning and instruction: learning input, learner output, interaction, sequencing, adaptation, and feedback. The next six categories concern supporting learning by creating a suitable environment: temporality, navigation, accessibility, modification, and technical support and feedback, and analytics. The final five categories concern the structure that supports both the learning environment and learning itself: functionality, reusability, simplicity, content creation, and cost. Each category in the framework is accompanied by a list of items. These are provided as examples to clarify the meaning of each category and are not intended to be exhaustive or prescriptive in their description.</t>
  </si>
  <si>
    <t>How to use the DECAT Framework</t>
  </si>
  <si>
    <t>The Requirements sheet should be used to facilitate the specifications of the requirements of an authoring tool. Users should write broad requirements into each category in the 'description' space provided. Detailed requirements should then be entered into the 'Requirements' column.</t>
  </si>
  <si>
    <t>The second and third sheets are used to evaluate two digital authoring tools in relation to the specifications outlined in the Requirements sheet. Three options are provided to rate a tool: yes - the tool fully meets the requirement; yes, but insufficient - the tool only partially meets the requirement; and no not possible - the tool does not meet the requirement. Users should input 1 in the appropriate column for each requirement. When the user selects 'yes, but insufficient', additional comments can be added in the comments column.</t>
  </si>
  <si>
    <t xml:space="preserve">The final sheet, Summary, provides an overview of the results of the evaluation. Results are displayed by section followed by a summary of totals. Results are displayed in tabular and graphical forms. </t>
  </si>
  <si>
    <t>Contact</t>
  </si>
  <si>
    <t>The authors would appreciate any comments and feedback from users of the DECAT framework. The authors can be contacted at the following email addresses.
Samuel Taylor: taylor@mail.kyusan-u.ac.jp
Ian Dagnall: dagnall@mail.kyusan-u.ac.jp
David Johnson: johnson@mail.kyusan-u.ac.jp</t>
  </si>
  <si>
    <t>1. Learning</t>
  </si>
  <si>
    <t>Requirements</t>
  </si>
  <si>
    <t>Description</t>
  </si>
  <si>
    <r>
      <rPr>
        <b/>
        <u/>
        <sz val="9"/>
        <color theme="1"/>
        <rFont val="Calibri (Body)"/>
      </rPr>
      <t>L2 learning input</t>
    </r>
    <r>
      <rPr>
        <b/>
        <sz val="9"/>
        <color theme="1"/>
        <rFont val="Calibri"/>
        <family val="2"/>
        <scheme val="minor"/>
      </rPr>
      <t xml:space="preserve">
</t>
    </r>
    <r>
      <rPr>
        <sz val="9"/>
        <color theme="1"/>
        <rFont val="Calibri"/>
        <family val="2"/>
        <scheme val="minor"/>
      </rPr>
      <t xml:space="preserve">What type of learning input is required? </t>
    </r>
  </si>
  <si>
    <t>Text</t>
  </si>
  <si>
    <t>Text, audio, image, video input</t>
  </si>
  <si>
    <t>Audiolingualism</t>
  </si>
  <si>
    <t>Audio</t>
  </si>
  <si>
    <t>Elicited repetition</t>
  </si>
  <si>
    <t>Image</t>
  </si>
  <si>
    <t>Video</t>
  </si>
  <si>
    <r>
      <rPr>
        <b/>
        <u/>
        <sz val="9"/>
        <color theme="1"/>
        <rFont val="Calibri (Body)"/>
      </rPr>
      <t>L2 learning output</t>
    </r>
    <r>
      <rPr>
        <b/>
        <sz val="9"/>
        <color theme="1"/>
        <rFont val="Calibri"/>
        <family val="2"/>
        <scheme val="minor"/>
      </rPr>
      <t xml:space="preserve">
</t>
    </r>
    <r>
      <rPr>
        <sz val="9"/>
        <color theme="1"/>
        <rFont val="Calibri"/>
        <family val="2"/>
        <scheme val="minor"/>
      </rPr>
      <t xml:space="preserve">What type of learner output is required? </t>
    </r>
  </si>
  <si>
    <t>Text, speech output</t>
  </si>
  <si>
    <t>Speech</t>
  </si>
  <si>
    <t>Enter requirement</t>
  </si>
  <si>
    <r>
      <rPr>
        <b/>
        <u/>
        <sz val="9"/>
        <color theme="1"/>
        <rFont val="Calibri (Body)"/>
      </rPr>
      <t>Interactivity</t>
    </r>
    <r>
      <rPr>
        <b/>
        <sz val="9"/>
        <color theme="1"/>
        <rFont val="Calibri"/>
        <family val="2"/>
        <scheme val="minor"/>
      </rPr>
      <t xml:space="preserve">
</t>
    </r>
    <r>
      <rPr>
        <sz val="9"/>
        <color theme="1"/>
        <rFont val="Calibri"/>
        <family val="2"/>
        <scheme val="minor"/>
      </rPr>
      <t>What type of content interactivity is required?</t>
    </r>
  </si>
  <si>
    <t>Multiple choice</t>
  </si>
  <si>
    <t>Multiple choice, drag and drop, cloze, short answer, long answer, match, spell, select from list, spoken, flashcards, interactive video, true / false</t>
  </si>
  <si>
    <t>Prompted speech</t>
  </si>
  <si>
    <t>Drag-and-drop</t>
  </si>
  <si>
    <t>Cloze</t>
  </si>
  <si>
    <t>Short answer</t>
  </si>
  <si>
    <t>Long answer</t>
  </si>
  <si>
    <t>Match</t>
  </si>
  <si>
    <t>Spell</t>
  </si>
  <si>
    <t>Select from list</t>
  </si>
  <si>
    <t>Spoken</t>
  </si>
  <si>
    <t>Flashcards</t>
  </si>
  <si>
    <t>Interactive video</t>
  </si>
  <si>
    <t>True or False</t>
  </si>
  <si>
    <r>
      <rPr>
        <b/>
        <u/>
        <sz val="9"/>
        <color theme="1"/>
        <rFont val="Calibri (Body)"/>
      </rPr>
      <t>Sequencing</t>
    </r>
    <r>
      <rPr>
        <b/>
        <sz val="9"/>
        <color theme="1"/>
        <rFont val="Calibri"/>
        <family val="2"/>
        <scheme val="minor"/>
      </rPr>
      <t xml:space="preserve">
</t>
    </r>
    <r>
      <rPr>
        <sz val="9"/>
        <color theme="1"/>
        <rFont val="Calibri"/>
        <family val="2"/>
        <scheme val="minor"/>
      </rPr>
      <t>What sequences of input / output / interactions are required?</t>
    </r>
  </si>
  <si>
    <t>Audio to speech</t>
  </si>
  <si>
    <t>students listen then repeat; students listen then repeat then listen</t>
  </si>
  <si>
    <t>Audio to speech to audio</t>
  </si>
  <si>
    <t>Using videos for the speaking prompts</t>
  </si>
  <si>
    <r>
      <rPr>
        <b/>
        <u/>
        <sz val="9"/>
        <color theme="1"/>
        <rFont val="Calibri (Body)"/>
      </rPr>
      <t>Adaptation</t>
    </r>
    <r>
      <rPr>
        <b/>
        <sz val="9"/>
        <color theme="1"/>
        <rFont val="Calibri"/>
        <family val="2"/>
        <scheme val="minor"/>
      </rPr>
      <t xml:space="preserve">
</t>
    </r>
    <r>
      <rPr>
        <sz val="9"/>
        <color theme="1"/>
        <rFont val="Calibri"/>
        <family val="2"/>
        <scheme val="minor"/>
      </rPr>
      <t>What kind of adaptive features are required?</t>
    </r>
  </si>
  <si>
    <t>spaced retireval</t>
  </si>
  <si>
    <t>spaced retreval for flashcards</t>
  </si>
  <si>
    <r>
      <rPr>
        <b/>
        <u/>
        <sz val="9"/>
        <color theme="1"/>
        <rFont val="Calibri (Body)"/>
      </rPr>
      <t>Feedback</t>
    </r>
    <r>
      <rPr>
        <b/>
        <sz val="9"/>
        <color theme="1"/>
        <rFont val="Calibri"/>
        <family val="2"/>
        <scheme val="minor"/>
      </rPr>
      <t xml:space="preserve">
</t>
    </r>
    <r>
      <rPr>
        <sz val="9"/>
        <color theme="1"/>
        <rFont val="Calibri"/>
        <family val="2"/>
        <scheme val="minor"/>
      </rPr>
      <t>What type of feedback is required?</t>
    </r>
  </si>
  <si>
    <t>Immediate</t>
  </si>
  <si>
    <t>immediate formative feedback; delyed summative feedback</t>
  </si>
  <si>
    <t>Delayed</t>
  </si>
  <si>
    <t>Formative</t>
  </si>
  <si>
    <t>Summative</t>
  </si>
  <si>
    <t>2. Environment</t>
  </si>
  <si>
    <r>
      <rPr>
        <b/>
        <u/>
        <sz val="9"/>
        <color theme="1"/>
        <rFont val="Calibri (Body)"/>
      </rPr>
      <t>Temporality</t>
    </r>
    <r>
      <rPr>
        <b/>
        <sz val="9"/>
        <color theme="1"/>
        <rFont val="Calibri"/>
        <family val="2"/>
        <scheme val="minor"/>
      </rPr>
      <t xml:space="preserve">
</t>
    </r>
    <r>
      <rPr>
        <sz val="9"/>
        <color theme="1"/>
        <rFont val="Calibri"/>
        <family val="2"/>
        <scheme val="minor"/>
      </rPr>
      <t>In what ways is control over access required?</t>
    </r>
  </si>
  <si>
    <t>When</t>
  </si>
  <si>
    <t>hide activity before lesson; time limits; first attempt / best attempt</t>
  </si>
  <si>
    <t>How long</t>
  </si>
  <si>
    <t>How many times</t>
  </si>
  <si>
    <r>
      <rPr>
        <b/>
        <u/>
        <sz val="9"/>
        <color theme="1"/>
        <rFont val="Calibri (Body)"/>
      </rPr>
      <t>Navigation</t>
    </r>
    <r>
      <rPr>
        <b/>
        <sz val="9"/>
        <color theme="1"/>
        <rFont val="Calibri"/>
        <family val="2"/>
        <scheme val="minor"/>
      </rPr>
      <t xml:space="preserve">
</t>
    </r>
    <r>
      <rPr>
        <sz val="9"/>
        <color theme="1"/>
        <rFont val="Calibri"/>
        <family val="2"/>
        <scheme val="minor"/>
      </rPr>
      <t>What type of navigation is required?</t>
    </r>
  </si>
  <si>
    <t>Linear</t>
  </si>
  <si>
    <t>students should be able to jump between sections of activities, especially important for activity introdcution; progress should be saved if student wants to quit activity</t>
  </si>
  <si>
    <t>Nonlinear</t>
  </si>
  <si>
    <t>Progress is saved</t>
  </si>
  <si>
    <r>
      <rPr>
        <b/>
        <u/>
        <sz val="9"/>
        <color theme="1"/>
        <rFont val="Calibri (Body)"/>
      </rPr>
      <t>Accessibility</t>
    </r>
    <r>
      <rPr>
        <b/>
        <sz val="9"/>
        <color theme="1"/>
        <rFont val="Calibri"/>
        <family val="2"/>
        <scheme val="minor"/>
      </rPr>
      <t xml:space="preserve">
</t>
    </r>
    <r>
      <rPr>
        <sz val="9"/>
        <color theme="1"/>
        <rFont val="Calibri"/>
        <family val="2"/>
        <scheme val="minor"/>
      </rPr>
      <t>What type of accessibility is required?</t>
    </r>
  </si>
  <si>
    <t>Alternate formats for multimedia</t>
  </si>
  <si>
    <t>should meet accessibilty requirements; resizes to device screen size; English / Japanese interface for teachers and students
background and fonts should be changeable to suit all learners</t>
  </si>
  <si>
    <t>Resize, move, place elements in an interface</t>
  </si>
  <si>
    <t>Zoom</t>
  </si>
  <si>
    <t>Background colour</t>
  </si>
  <si>
    <t>Font colour</t>
  </si>
  <si>
    <t>Font size</t>
  </si>
  <si>
    <r>
      <rPr>
        <b/>
        <u/>
        <sz val="9"/>
        <color theme="1"/>
        <rFont val="Calibri (Body)"/>
      </rPr>
      <t>Modification</t>
    </r>
    <r>
      <rPr>
        <b/>
        <sz val="9"/>
        <color theme="1"/>
        <rFont val="Calibri"/>
        <family val="2"/>
        <scheme val="minor"/>
      </rPr>
      <t xml:space="preserve">
</t>
    </r>
    <r>
      <rPr>
        <sz val="9"/>
        <color theme="1"/>
        <rFont val="Calibri"/>
        <family val="2"/>
        <scheme val="minor"/>
      </rPr>
      <t>What modifdication features are required?</t>
    </r>
  </si>
  <si>
    <t>Language customization for learners</t>
  </si>
  <si>
    <t>Language customization for teachers</t>
  </si>
  <si>
    <t>Edit existing instructions</t>
  </si>
  <si>
    <t>teachers should be able to modify instructions and buttons; activities should be editable after posting; auto-regrading after editing</t>
  </si>
  <si>
    <t>Edit UI features (labels / tabs / buttons)</t>
  </si>
  <si>
    <t>Edit settings after attempts have been made</t>
  </si>
  <si>
    <t>Edit content after attempts have been made</t>
  </si>
  <si>
    <t>Auto-regrading for edited items</t>
  </si>
  <si>
    <r>
      <rPr>
        <b/>
        <u/>
        <sz val="9"/>
        <color theme="1"/>
        <rFont val="Calibri (Body)"/>
      </rPr>
      <t>Technical support &amp; feedback</t>
    </r>
    <r>
      <rPr>
        <b/>
        <sz val="9"/>
        <color theme="1"/>
        <rFont val="Calibri"/>
        <family val="2"/>
        <scheme val="minor"/>
      </rPr>
      <t xml:space="preserve">
</t>
    </r>
    <r>
      <rPr>
        <sz val="9"/>
        <color theme="1"/>
        <rFont val="Calibri"/>
        <family val="2"/>
        <scheme val="minor"/>
      </rPr>
      <t>What type of technical support &amp;feedback is required?</t>
    </r>
  </si>
  <si>
    <t>Technical support contacts for learners</t>
  </si>
  <si>
    <t>teachnical support, instructions, comment tools, and flagging tools for teachers and students</t>
  </si>
  <si>
    <t>Technical support contacts for teachers</t>
  </si>
  <si>
    <t>Usage instructions for learners</t>
  </si>
  <si>
    <t>Usage instructions for teachers</t>
  </si>
  <si>
    <t>Comment tools for teachers</t>
  </si>
  <si>
    <t>Comment tools for learners</t>
  </si>
  <si>
    <t>Flagging tools for teachers</t>
  </si>
  <si>
    <t>Flagging tools for learners</t>
  </si>
  <si>
    <r>
      <rPr>
        <b/>
        <u/>
        <sz val="9"/>
        <color theme="1"/>
        <rFont val="Calibri (Body)"/>
      </rPr>
      <t>Analytics</t>
    </r>
    <r>
      <rPr>
        <b/>
        <sz val="9"/>
        <color theme="1"/>
        <rFont val="Calibri"/>
        <family val="2"/>
        <scheme val="minor"/>
      </rPr>
      <t xml:space="preserve">
</t>
    </r>
    <r>
      <rPr>
        <sz val="9"/>
        <color theme="1"/>
        <rFont val="Calibri"/>
        <family val="2"/>
        <scheme val="minor"/>
      </rPr>
      <t>What type of analytical support is required?</t>
    </r>
  </si>
  <si>
    <t>Learner can track own progress</t>
  </si>
  <si>
    <t>fully trackable for teachers and students; attempt reports for teachers and students; attempt data download for teachers</t>
  </si>
  <si>
    <t>Teacher can track learner progress</t>
  </si>
  <si>
    <t>Learners can view attempt reports</t>
  </si>
  <si>
    <t>Teachers can view learner attempt data</t>
  </si>
  <si>
    <t>Teachers can access info on interpreting learning analytics</t>
  </si>
  <si>
    <t>Teachers can download learner attempt data</t>
  </si>
  <si>
    <t>3. Structure</t>
  </si>
  <si>
    <r>
      <rPr>
        <b/>
        <u/>
        <sz val="9"/>
        <color theme="1"/>
        <rFont val="Calibri (Body)"/>
      </rPr>
      <t>Functionality</t>
    </r>
    <r>
      <rPr>
        <b/>
        <sz val="9"/>
        <color theme="1"/>
        <rFont val="Calibri"/>
        <family val="2"/>
        <scheme val="minor"/>
      </rPr>
      <t xml:space="preserve">
</t>
    </r>
    <r>
      <rPr>
        <sz val="9"/>
        <color theme="1"/>
        <rFont val="Calibri"/>
        <family val="2"/>
        <scheme val="minor"/>
      </rPr>
      <t>What type of functionality is required?</t>
    </r>
  </si>
  <si>
    <t>Cross-device</t>
  </si>
  <si>
    <t>content works on all contemporary devices; error reports sent automatically</t>
  </si>
  <si>
    <t>Cross-platform</t>
  </si>
  <si>
    <t>Cross-browser</t>
  </si>
  <si>
    <t>Error reports</t>
  </si>
  <si>
    <r>
      <rPr>
        <b/>
        <u/>
        <sz val="9"/>
        <color theme="1"/>
        <rFont val="Calibri (Body)"/>
      </rPr>
      <t>Reusability</t>
    </r>
    <r>
      <rPr>
        <b/>
        <sz val="9"/>
        <color theme="1"/>
        <rFont val="Calibri"/>
        <family val="2"/>
        <scheme val="minor"/>
      </rPr>
      <t xml:space="preserve">
</t>
    </r>
    <r>
      <rPr>
        <sz val="9"/>
        <color theme="1"/>
        <rFont val="Calibri (Body)"/>
      </rPr>
      <t>What type of reusability is required?</t>
    </r>
  </si>
  <si>
    <t>Editability</t>
  </si>
  <si>
    <t>exercises and questions should be editable, copyable, and shareable</t>
  </si>
  <si>
    <t>Copyability</t>
  </si>
  <si>
    <t>Shareability</t>
  </si>
  <si>
    <r>
      <t xml:space="preserve">Simplicity
</t>
    </r>
    <r>
      <rPr>
        <sz val="9"/>
        <color theme="1"/>
        <rFont val="Calibri"/>
        <family val="2"/>
        <scheme val="minor"/>
      </rPr>
      <t>Are aspects of teacher use sufficiently simple?</t>
    </r>
  </si>
  <si>
    <t>Interface simplicity</t>
  </si>
  <si>
    <t>interface should be simple to use and contain useage instructions; should be easy to upload activities to Moodle; input should require no special syntax</t>
  </si>
  <si>
    <t>Integration simplicity</t>
  </si>
  <si>
    <t>Learning content input simplicity</t>
  </si>
  <si>
    <r>
      <rPr>
        <b/>
        <u/>
        <sz val="9"/>
        <color theme="1"/>
        <rFont val="Calibri (Body)"/>
      </rPr>
      <t>Content creation</t>
    </r>
    <r>
      <rPr>
        <b/>
        <sz val="9"/>
        <color theme="1"/>
        <rFont val="Calibri"/>
        <family val="2"/>
        <scheme val="minor"/>
      </rPr>
      <t xml:space="preserve">
</t>
    </r>
    <r>
      <rPr>
        <sz val="9"/>
        <color theme="1"/>
        <rFont val="Calibri"/>
        <family val="2"/>
        <scheme val="minor"/>
      </rPr>
      <t>What type content creation features are required?</t>
    </r>
  </si>
  <si>
    <t>Synchronous collaboration</t>
  </si>
  <si>
    <t>Teachers should be able to collaborate on content creation; items should be stored in a central library; batch upload from Excel; question preview before posting</t>
  </si>
  <si>
    <t>Asynchronous collaboration</t>
  </si>
  <si>
    <t>Item library</t>
  </si>
  <si>
    <t>Batch upload</t>
  </si>
  <si>
    <t>Real-time preview</t>
  </si>
  <si>
    <t>Post-producion preview</t>
  </si>
  <si>
    <t>Mobile view preview</t>
  </si>
  <si>
    <r>
      <rPr>
        <b/>
        <u/>
        <sz val="9"/>
        <color theme="1"/>
        <rFont val="Calibri (Body)"/>
      </rPr>
      <t>Cost</t>
    </r>
    <r>
      <rPr>
        <b/>
        <sz val="9"/>
        <color theme="1"/>
        <rFont val="Calibri"/>
        <family val="2"/>
        <scheme val="minor"/>
      </rPr>
      <t xml:space="preserve">
</t>
    </r>
    <r>
      <rPr>
        <sz val="9"/>
        <color theme="1"/>
        <rFont val="Calibri"/>
        <family val="2"/>
        <scheme val="minor"/>
      </rPr>
      <t>Is the cost of the intended use appropriate?</t>
    </r>
  </si>
  <si>
    <t>Within budget</t>
  </si>
  <si>
    <t>H5P</t>
  </si>
  <si>
    <t>Yes,</t>
  </si>
  <si>
    <t>No, not possible</t>
  </si>
  <si>
    <t>and sufficient</t>
  </si>
  <si>
    <t>but insufficient*</t>
  </si>
  <si>
    <t>*Reason for insufficiency</t>
  </si>
  <si>
    <t>Speech output only possible in a limited number of stand-alone activities, and only using Chrome</t>
  </si>
  <si>
    <t xml:space="preserve">No distractors possible with drag and drop; long answwer not possible in question sets; match only possible as drag and drop; spoken not possible in question sets; flashcards not graded; </t>
  </si>
  <si>
    <t>Not possible in question sets, and only possible in Chrome but not on IOS</t>
  </si>
  <si>
    <t>First attempt / best score recording possible when uploaded with blue button only; can't limit number of attempts</t>
  </si>
  <si>
    <t>Language customisation is set by the teacher</t>
  </si>
  <si>
    <t>Edit settings only possible if uploaded with black button; edit contents only possible if uploaded with black button</t>
  </si>
  <si>
    <t>Attempt data limited to Black button uploads only; limited overall attempt data only</t>
  </si>
  <si>
    <t>Teacherr can access info on interpreting learning analytics</t>
  </si>
  <si>
    <t>Editable in Lumi or if uploaded with black button only; can only copy  with an activity or wirh multiple windows open; can share by file only</t>
  </si>
  <si>
    <t>Two upload methods with different pros and cons</t>
  </si>
  <si>
    <t>By filesharing only; real-time preview very cumbersome; mobile preview by re-sizing screen</t>
  </si>
  <si>
    <t>Moodle Quiz</t>
  </si>
  <si>
    <t xml:space="preserve">Same answer only possible with unlimited use; </t>
  </si>
  <si>
    <t>Entering formative feedback is time-consuming and method not always clear</t>
  </si>
  <si>
    <t xml:space="preserve">alt forms not required; resizing is limited and not particularly responsive
</t>
  </si>
  <si>
    <t>technical support reuqires searching; usage instructions for teachers not embedded and not linked</t>
  </si>
  <si>
    <t xml:space="preserve">for randomised quizes, difficiult to download comprehensive data
</t>
  </si>
  <si>
    <t>interface is dated; content input has no examples and requires a fair amount of syntax</t>
  </si>
  <si>
    <t>mobile preview by resizing screen only</t>
  </si>
  <si>
    <t>Learning</t>
  </si>
  <si>
    <t>L2 learning input</t>
  </si>
  <si>
    <t>L2 learning output</t>
  </si>
  <si>
    <t>Interactivity</t>
  </si>
  <si>
    <t>Sequencing</t>
  </si>
  <si>
    <t>Adaptation</t>
  </si>
  <si>
    <t>Feedback</t>
  </si>
  <si>
    <t>Total</t>
  </si>
  <si>
    <t>Environment</t>
  </si>
  <si>
    <t>Temporality</t>
  </si>
  <si>
    <t>Navigation</t>
  </si>
  <si>
    <t>Accessibility</t>
  </si>
  <si>
    <t>Modification</t>
  </si>
  <si>
    <t>Technical support &amp; feedback</t>
  </si>
  <si>
    <t>Analytics</t>
  </si>
  <si>
    <t>Structure</t>
  </si>
  <si>
    <t>Functionality</t>
  </si>
  <si>
    <t>Reusability</t>
  </si>
  <si>
    <t>Simplicity</t>
  </si>
  <si>
    <t>Content creation</t>
  </si>
  <si>
    <t>Cost</t>
  </si>
  <si>
    <t>Totals</t>
  </si>
  <si>
    <r>
      <t xml:space="preserve"> </t>
    </r>
    <r>
      <rPr>
        <i/>
        <sz val="9"/>
        <color theme="1"/>
        <rFont val="Calibri"/>
        <family val="2"/>
        <scheme val="minor"/>
      </rPr>
      <t>Enter description</t>
    </r>
  </si>
  <si>
    <t xml:space="preserve"> Enter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</si>
</sst>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b/>
      <sz val="18"/>
      <color theme="1"/>
      <name val="Calibri"/>
      <family val="2"/>
      <scheme val="minor"/>
    </font>
    <font>
      <sz val="10"/>
      <color theme="1"/>
      <name val="Calibri"/>
      <family val="2"/>
      <scheme val="minor"/>
    </font>
    <font>
      <sz val="7.5"/>
      <color theme="1"/>
      <name val="Calibri"/>
      <family val="2"/>
      <scheme val="minor"/>
    </font>
    <font>
      <sz val="14"/>
      <color theme="1"/>
      <name val="Calibri"/>
      <family val="2"/>
      <scheme val="minor"/>
    </font>
    <font>
      <b/>
      <sz val="8"/>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i/>
      <sz val="8"/>
      <color theme="1"/>
      <name val="Calibri (Body)"/>
    </font>
    <font>
      <b/>
      <u/>
      <sz val="9"/>
      <color theme="1"/>
      <name val="Calibri (Body)"/>
    </font>
    <font>
      <sz val="8"/>
      <color theme="1"/>
      <name val="Calibri (Body)"/>
    </font>
    <font>
      <sz val="9"/>
      <color theme="1"/>
      <name val="Calibri (Body)"/>
    </font>
    <font>
      <sz val="18"/>
      <color theme="1"/>
      <name val="Calibri"/>
      <family val="2"/>
      <scheme val="minor"/>
    </font>
    <font>
      <i/>
      <sz val="8"/>
      <color theme="1"/>
      <name val="Calibri"/>
      <family val="2"/>
      <scheme val="minor"/>
    </font>
    <font>
      <b/>
      <sz val="16"/>
      <color theme="1"/>
      <name val="Calibri (Body)"/>
    </font>
    <font>
      <b/>
      <sz val="16"/>
      <color theme="1"/>
      <name val="Calibri"/>
      <family val="2"/>
      <scheme val="minor"/>
    </font>
    <font>
      <i/>
      <sz val="9"/>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02">
    <xf numFmtId="0" fontId="0" fillId="0" borderId="0" xfId="0"/>
    <xf numFmtId="0" fontId="8"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top" wrapText="1"/>
    </xf>
    <xf numFmtId="0" fontId="6" fillId="2"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1" fillId="0" borderId="4" xfId="0" applyFont="1" applyBorder="1" applyAlignment="1">
      <alignment vertical="center"/>
    </xf>
    <xf numFmtId="0" fontId="11" fillId="0" borderId="5"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10" fillId="0" borderId="1" xfId="0" applyFont="1" applyBorder="1" applyAlignment="1">
      <alignment horizontal="center" vertical="center" wrapText="1"/>
    </xf>
    <xf numFmtId="0" fontId="14" fillId="0" borderId="4" xfId="0" applyFont="1" applyBorder="1" applyAlignment="1">
      <alignment vertical="center"/>
    </xf>
    <xf numFmtId="0" fontId="2" fillId="0" borderId="0" xfId="0" applyFont="1" applyAlignment="1">
      <alignment vertical="center" wrapText="1"/>
    </xf>
    <xf numFmtId="0" fontId="10" fillId="0" borderId="4" xfId="0" applyFont="1" applyBorder="1" applyAlignment="1">
      <alignment horizontal="center" vertical="center" wrapText="1"/>
    </xf>
    <xf numFmtId="0" fontId="14" fillId="0" borderId="1" xfId="0" applyFont="1" applyBorder="1" applyAlignment="1">
      <alignment vertical="center"/>
    </xf>
    <xf numFmtId="0" fontId="14" fillId="0" borderId="5" xfId="0" applyFont="1" applyBorder="1" applyAlignment="1">
      <alignment vertical="center"/>
    </xf>
    <xf numFmtId="0" fontId="10" fillId="0" borderId="0" xfId="0" applyFont="1" applyAlignment="1">
      <alignment horizontal="center" vertical="center" wrapText="1"/>
    </xf>
    <xf numFmtId="0" fontId="12" fillId="0" borderId="0" xfId="0" applyFont="1" applyAlignment="1">
      <alignment vertical="center"/>
    </xf>
    <xf numFmtId="0" fontId="9" fillId="0" borderId="0" xfId="0" applyFont="1" applyAlignment="1">
      <alignment horizontal="left" vertical="top" wrapText="1"/>
    </xf>
    <xf numFmtId="0" fontId="9" fillId="0" borderId="0" xfId="0" applyFont="1" applyAlignment="1">
      <alignment horizontal="center"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3" fillId="2" borderId="4" xfId="0" applyFont="1" applyFill="1" applyBorder="1" applyAlignment="1">
      <alignment horizontal="center" vertical="center" wrapText="1"/>
    </xf>
    <xf numFmtId="0" fontId="2" fillId="0" borderId="0" xfId="0" applyFont="1" applyAlignment="1">
      <alignment horizontal="center" vertical="center" wrapText="1"/>
    </xf>
    <xf numFmtId="0" fontId="3" fillId="4"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0" borderId="0" xfId="0" applyAlignment="1">
      <alignment horizontal="center"/>
    </xf>
    <xf numFmtId="0" fontId="1" fillId="0" borderId="0" xfId="0" applyFont="1"/>
    <xf numFmtId="0" fontId="1" fillId="2" borderId="4" xfId="0" applyFont="1" applyFill="1" applyBorder="1"/>
    <xf numFmtId="0" fontId="4" fillId="0" borderId="4" xfId="0" applyFont="1" applyBorder="1"/>
    <xf numFmtId="0" fontId="1" fillId="4" borderId="4" xfId="0" applyFont="1" applyFill="1" applyBorder="1"/>
    <xf numFmtId="0" fontId="4" fillId="0" borderId="4" xfId="0" applyFont="1" applyBorder="1" applyAlignment="1">
      <alignment wrapText="1"/>
    </xf>
    <xf numFmtId="0" fontId="1" fillId="3" borderId="4" xfId="0" applyFont="1" applyFill="1" applyBorder="1"/>
    <xf numFmtId="2" fontId="4" fillId="0" borderId="4" xfId="0" applyNumberFormat="1" applyFont="1" applyBorder="1" applyAlignment="1">
      <alignment horizontal="center"/>
    </xf>
    <xf numFmtId="0" fontId="1" fillId="0" borderId="4" xfId="0" applyFont="1" applyBorder="1"/>
    <xf numFmtId="0" fontId="16" fillId="2" borderId="4" xfId="0" applyFont="1" applyFill="1" applyBorder="1" applyAlignment="1">
      <alignment horizontal="center"/>
    </xf>
    <xf numFmtId="2" fontId="1" fillId="0" borderId="4" xfId="0" applyNumberFormat="1" applyFont="1" applyBorder="1" applyAlignment="1">
      <alignment horizontal="center"/>
    </xf>
    <xf numFmtId="0" fontId="16" fillId="4" borderId="4" xfId="0" applyFont="1" applyFill="1" applyBorder="1" applyAlignment="1">
      <alignment horizontal="center"/>
    </xf>
    <xf numFmtId="0" fontId="1" fillId="3" borderId="4" xfId="0" applyFont="1" applyFill="1" applyBorder="1" applyAlignment="1">
      <alignment horizontal="center"/>
    </xf>
    <xf numFmtId="2" fontId="1" fillId="0" borderId="0" xfId="0" applyNumberFormat="1" applyFont="1" applyAlignment="1">
      <alignment horizontal="center"/>
    </xf>
    <xf numFmtId="2" fontId="4" fillId="0" borderId="4" xfId="0" applyNumberFormat="1" applyFont="1" applyBorder="1" applyAlignment="1">
      <alignment horizontal="center" vertical="center"/>
    </xf>
    <xf numFmtId="0" fontId="17" fillId="0" borderId="5" xfId="0" applyFont="1" applyBorder="1" applyAlignment="1">
      <alignment vertical="center" wrapText="1"/>
    </xf>
    <xf numFmtId="0" fontId="9" fillId="0" borderId="9" xfId="0" applyFont="1" applyBorder="1" applyAlignment="1">
      <alignment vertical="top" wrapText="1"/>
    </xf>
    <xf numFmtId="0" fontId="9" fillId="0" borderId="0" xfId="0" applyFont="1" applyAlignment="1">
      <alignment horizontal="left" vertical="top"/>
    </xf>
    <xf numFmtId="0" fontId="11" fillId="0" borderId="0" xfId="0" applyFont="1" applyAlignment="1">
      <alignment vertical="center" wrapText="1"/>
    </xf>
    <xf numFmtId="0" fontId="5" fillId="0" borderId="0" xfId="0" applyFont="1" applyAlignment="1">
      <alignment horizontal="left" vertical="top" wrapText="1"/>
    </xf>
    <xf numFmtId="0" fontId="0" fillId="2" borderId="4" xfId="0" applyFill="1" applyBorder="1" applyAlignment="1">
      <alignment horizontal="center" vertical="center"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18" fillId="0" borderId="0" xfId="0" applyFont="1"/>
    <xf numFmtId="0" fontId="6" fillId="0" borderId="0" xfId="0" applyFont="1"/>
    <xf numFmtId="0" fontId="19" fillId="0" borderId="0" xfId="0" applyFont="1"/>
    <xf numFmtId="0" fontId="10" fillId="0" borderId="4" xfId="0" applyFont="1" applyBorder="1" applyAlignment="1">
      <alignment horizontal="center" vertical="center" wrapText="1"/>
    </xf>
    <xf numFmtId="0" fontId="9" fillId="0" borderId="7" xfId="0" applyFont="1" applyBorder="1" applyAlignment="1">
      <alignment vertical="top" wrapText="1"/>
    </xf>
    <xf numFmtId="0" fontId="9" fillId="0" borderId="9" xfId="0" applyFont="1" applyBorder="1" applyAlignment="1">
      <alignment vertical="top" wrapText="1"/>
    </xf>
    <xf numFmtId="0" fontId="9" fillId="0" borderId="8" xfId="0" applyFont="1" applyBorder="1" applyAlignment="1">
      <alignment vertical="top"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4" xfId="0" applyFont="1" applyBorder="1" applyAlignment="1">
      <alignmen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horizontal="left" vertical="top" wrapText="1"/>
    </xf>
    <xf numFmtId="0" fontId="11" fillId="0" borderId="7"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top" wrapText="1"/>
    </xf>
    <xf numFmtId="0" fontId="11" fillId="0" borderId="4" xfId="0" applyFont="1" applyBorder="1" applyAlignment="1">
      <alignment horizontal="left" vertical="top" wrapText="1"/>
    </xf>
    <xf numFmtId="0" fontId="11" fillId="0" borderId="7" xfId="0" applyFont="1" applyBorder="1" applyAlignment="1">
      <alignment horizontal="left" vertical="top"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10" fillId="0" borderId="5"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12" xfId="0" applyFont="1" applyBorder="1" applyAlignment="1">
      <alignment horizontal="center" vertical="center"/>
    </xf>
    <xf numFmtId="0" fontId="1" fillId="2" borderId="4" xfId="0" applyFont="1" applyFill="1" applyBorder="1" applyAlignment="1">
      <alignment horizontal="center"/>
    </xf>
    <xf numFmtId="0" fontId="16" fillId="2" borderId="4" xfId="0" applyFont="1" applyFill="1" applyBorder="1" applyAlignment="1">
      <alignment horizontal="center"/>
    </xf>
    <xf numFmtId="0" fontId="1" fillId="4" borderId="4" xfId="0" applyFont="1" applyFill="1" applyBorder="1" applyAlignment="1">
      <alignment horizontal="center"/>
    </xf>
    <xf numFmtId="0" fontId="1" fillId="3" borderId="4" xfId="0" applyFont="1" applyFill="1" applyBorder="1" applyAlignment="1">
      <alignment horizontal="center"/>
    </xf>
    <xf numFmtId="0" fontId="21" fillId="0" borderId="10" xfId="0" applyFont="1" applyBorder="1" applyAlignment="1">
      <alignment horizontal="center" vertical="center"/>
    </xf>
    <xf numFmtId="0" fontId="21" fillId="0" borderId="11"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CC99"/>
      <color rgb="FF00FFCC"/>
      <color rgb="FFFF7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Learning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Summary!$B$4</c:f>
              <c:strCache>
                <c:ptCount val="1"/>
                <c:pt idx="0">
                  <c:v>H5P</c:v>
                </c:pt>
              </c:strCache>
            </c:strRef>
          </c:tx>
          <c:spPr>
            <a:ln w="28575" cap="rnd">
              <a:solidFill>
                <a:srgbClr val="7030A0"/>
              </a:solidFill>
              <a:round/>
            </a:ln>
            <a:effectLst/>
          </c:spPr>
          <c:marker>
            <c:symbol val="none"/>
          </c:marker>
          <c:cat>
            <c:strRef>
              <c:f>Summary!$A$5:$A$10</c:f>
              <c:strCache>
                <c:ptCount val="6"/>
                <c:pt idx="0">
                  <c:v>L2 learning input</c:v>
                </c:pt>
                <c:pt idx="1">
                  <c:v>L2 learning output</c:v>
                </c:pt>
                <c:pt idx="2">
                  <c:v>Interactivity</c:v>
                </c:pt>
                <c:pt idx="3">
                  <c:v>Sequencing</c:v>
                </c:pt>
                <c:pt idx="4">
                  <c:v>Adaptation</c:v>
                </c:pt>
                <c:pt idx="5">
                  <c:v>Feedback</c:v>
                </c:pt>
              </c:strCache>
            </c:strRef>
          </c:cat>
          <c:val>
            <c:numRef>
              <c:f>Summary!$B$5:$B$10</c:f>
              <c:numCache>
                <c:formatCode>0.00</c:formatCode>
                <c:ptCount val="6"/>
                <c:pt idx="0">
                  <c:v>5</c:v>
                </c:pt>
                <c:pt idx="1">
                  <c:v>4.1675000000000004</c:v>
                </c:pt>
                <c:pt idx="2">
                  <c:v>3.6116666666666664</c:v>
                </c:pt>
                <c:pt idx="3">
                  <c:v>1.6675</c:v>
                </c:pt>
                <c:pt idx="4">
                  <c:v>0</c:v>
                </c:pt>
                <c:pt idx="5">
                  <c:v>5</c:v>
                </c:pt>
              </c:numCache>
            </c:numRef>
          </c:val>
          <c:extLst>
            <c:ext xmlns:c16="http://schemas.microsoft.com/office/drawing/2014/chart" uri="{C3380CC4-5D6E-409C-BE32-E72D297353CC}">
              <c16:uniqueId val="{00000000-18A6-1941-96EC-672A793BD7ED}"/>
            </c:ext>
          </c:extLst>
        </c:ser>
        <c:ser>
          <c:idx val="1"/>
          <c:order val="1"/>
          <c:tx>
            <c:strRef>
              <c:f>Summary!$C$4</c:f>
              <c:strCache>
                <c:ptCount val="1"/>
                <c:pt idx="0">
                  <c:v>Moodle Quiz</c:v>
                </c:pt>
              </c:strCache>
            </c:strRef>
          </c:tx>
          <c:spPr>
            <a:ln w="28575" cap="rnd">
              <a:solidFill>
                <a:srgbClr val="00CC99"/>
              </a:solidFill>
              <a:round/>
            </a:ln>
            <a:effectLst/>
          </c:spPr>
          <c:marker>
            <c:symbol val="none"/>
          </c:marker>
          <c:cat>
            <c:strRef>
              <c:f>Summary!$A$5:$A$10</c:f>
              <c:strCache>
                <c:ptCount val="6"/>
                <c:pt idx="0">
                  <c:v>L2 learning input</c:v>
                </c:pt>
                <c:pt idx="1">
                  <c:v>L2 learning output</c:v>
                </c:pt>
                <c:pt idx="2">
                  <c:v>Interactivity</c:v>
                </c:pt>
                <c:pt idx="3">
                  <c:v>Sequencing</c:v>
                </c:pt>
                <c:pt idx="4">
                  <c:v>Adaptation</c:v>
                </c:pt>
                <c:pt idx="5">
                  <c:v>Feedback</c:v>
                </c:pt>
              </c:strCache>
            </c:strRef>
          </c:cat>
          <c:val>
            <c:numRef>
              <c:f>Summary!$C$5:$C$10</c:f>
              <c:numCache>
                <c:formatCode>0.00</c:formatCode>
                <c:ptCount val="6"/>
                <c:pt idx="0">
                  <c:v>5</c:v>
                </c:pt>
                <c:pt idx="1">
                  <c:v>2.5</c:v>
                </c:pt>
                <c:pt idx="2">
                  <c:v>3.1945833333333336</c:v>
                </c:pt>
                <c:pt idx="3">
                  <c:v>0</c:v>
                </c:pt>
                <c:pt idx="4">
                  <c:v>0</c:v>
                </c:pt>
                <c:pt idx="5">
                  <c:v>4.5837500000000002</c:v>
                </c:pt>
              </c:numCache>
            </c:numRef>
          </c:val>
          <c:extLst>
            <c:ext xmlns:c16="http://schemas.microsoft.com/office/drawing/2014/chart" uri="{C3380CC4-5D6E-409C-BE32-E72D297353CC}">
              <c16:uniqueId val="{00000001-18A6-1941-96EC-672A793BD7ED}"/>
            </c:ext>
          </c:extLst>
        </c:ser>
        <c:dLbls>
          <c:showLegendKey val="0"/>
          <c:showVal val="0"/>
          <c:showCatName val="0"/>
          <c:showSerName val="0"/>
          <c:showPercent val="0"/>
          <c:showBubbleSize val="0"/>
        </c:dLbls>
        <c:axId val="1466660143"/>
        <c:axId val="1561761935"/>
      </c:radarChart>
      <c:catAx>
        <c:axId val="1466660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1761935"/>
        <c:crosses val="autoZero"/>
        <c:auto val="1"/>
        <c:lblAlgn val="ctr"/>
        <c:lblOffset val="100"/>
        <c:noMultiLvlLbl val="0"/>
      </c:catAx>
      <c:valAx>
        <c:axId val="15617619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666014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Summary!$B$16</c:f>
              <c:strCache>
                <c:ptCount val="1"/>
                <c:pt idx="0">
                  <c:v>H5P</c:v>
                </c:pt>
              </c:strCache>
            </c:strRef>
          </c:tx>
          <c:spPr>
            <a:ln w="28575" cap="rnd">
              <a:solidFill>
                <a:srgbClr val="7030A0"/>
              </a:solidFill>
              <a:round/>
            </a:ln>
            <a:effectLst/>
          </c:spPr>
          <c:marker>
            <c:symbol val="none"/>
          </c:marker>
          <c:cat>
            <c:strRef>
              <c:f>Summary!$A$17:$A$22</c:f>
              <c:strCache>
                <c:ptCount val="6"/>
                <c:pt idx="0">
                  <c:v>Temporality</c:v>
                </c:pt>
                <c:pt idx="1">
                  <c:v>Navigation</c:v>
                </c:pt>
                <c:pt idx="2">
                  <c:v>Accessibility</c:v>
                </c:pt>
                <c:pt idx="3">
                  <c:v>Modification</c:v>
                </c:pt>
                <c:pt idx="4">
                  <c:v>Technical support &amp; feedback</c:v>
                </c:pt>
                <c:pt idx="5">
                  <c:v>Analytics</c:v>
                </c:pt>
              </c:strCache>
            </c:strRef>
          </c:cat>
          <c:val>
            <c:numRef>
              <c:f>Summary!$B$17:$B$22</c:f>
              <c:numCache>
                <c:formatCode>0.00</c:formatCode>
                <c:ptCount val="6"/>
                <c:pt idx="0">
                  <c:v>2.7783333333333333</c:v>
                </c:pt>
                <c:pt idx="1">
                  <c:v>3.3333333333333335</c:v>
                </c:pt>
                <c:pt idx="2">
                  <c:v>3.3333333333333335</c:v>
                </c:pt>
                <c:pt idx="3">
                  <c:v>3.8099999999999996</c:v>
                </c:pt>
                <c:pt idx="4">
                  <c:v>1.875</c:v>
                </c:pt>
                <c:pt idx="5">
                  <c:v>3.89</c:v>
                </c:pt>
              </c:numCache>
            </c:numRef>
          </c:val>
          <c:extLst>
            <c:ext xmlns:c16="http://schemas.microsoft.com/office/drawing/2014/chart" uri="{C3380CC4-5D6E-409C-BE32-E72D297353CC}">
              <c16:uniqueId val="{00000000-951A-ED48-9555-AB99507A6536}"/>
            </c:ext>
          </c:extLst>
        </c:ser>
        <c:ser>
          <c:idx val="1"/>
          <c:order val="1"/>
          <c:tx>
            <c:strRef>
              <c:f>Summary!$C$16</c:f>
              <c:strCache>
                <c:ptCount val="1"/>
                <c:pt idx="0">
                  <c:v>Moodle Quiz</c:v>
                </c:pt>
              </c:strCache>
            </c:strRef>
          </c:tx>
          <c:spPr>
            <a:ln w="28575" cap="rnd">
              <a:solidFill>
                <a:srgbClr val="00CC99"/>
              </a:solidFill>
              <a:round/>
            </a:ln>
            <a:effectLst/>
          </c:spPr>
          <c:marker>
            <c:symbol val="none"/>
          </c:marker>
          <c:cat>
            <c:strRef>
              <c:f>Summary!$A$17:$A$22</c:f>
              <c:strCache>
                <c:ptCount val="6"/>
                <c:pt idx="0">
                  <c:v>Temporality</c:v>
                </c:pt>
                <c:pt idx="1">
                  <c:v>Navigation</c:v>
                </c:pt>
                <c:pt idx="2">
                  <c:v>Accessibility</c:v>
                </c:pt>
                <c:pt idx="3">
                  <c:v>Modification</c:v>
                </c:pt>
                <c:pt idx="4">
                  <c:v>Technical support &amp; feedback</c:v>
                </c:pt>
                <c:pt idx="5">
                  <c:v>Analytics</c:v>
                </c:pt>
              </c:strCache>
            </c:strRef>
          </c:cat>
          <c:val>
            <c:numRef>
              <c:f>Summary!$C$17:$C$22</c:f>
              <c:numCache>
                <c:formatCode>0.00</c:formatCode>
                <c:ptCount val="6"/>
                <c:pt idx="0">
                  <c:v>5</c:v>
                </c:pt>
                <c:pt idx="1">
                  <c:v>5</c:v>
                </c:pt>
                <c:pt idx="2">
                  <c:v>2.7783333333333333</c:v>
                </c:pt>
                <c:pt idx="3">
                  <c:v>5</c:v>
                </c:pt>
                <c:pt idx="4">
                  <c:v>2.7087499999999998</c:v>
                </c:pt>
                <c:pt idx="5">
                  <c:v>4.7225000000000001</c:v>
                </c:pt>
              </c:numCache>
            </c:numRef>
          </c:val>
          <c:extLst>
            <c:ext xmlns:c16="http://schemas.microsoft.com/office/drawing/2014/chart" uri="{C3380CC4-5D6E-409C-BE32-E72D297353CC}">
              <c16:uniqueId val="{00000001-951A-ED48-9555-AB99507A6536}"/>
            </c:ext>
          </c:extLst>
        </c:ser>
        <c:dLbls>
          <c:showLegendKey val="0"/>
          <c:showVal val="0"/>
          <c:showCatName val="0"/>
          <c:showSerName val="0"/>
          <c:showPercent val="0"/>
          <c:showBubbleSize val="0"/>
        </c:dLbls>
        <c:axId val="1541382479"/>
        <c:axId val="1564637071"/>
      </c:radarChart>
      <c:catAx>
        <c:axId val="154138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37071"/>
        <c:crosses val="autoZero"/>
        <c:auto val="1"/>
        <c:lblAlgn val="ctr"/>
        <c:lblOffset val="100"/>
        <c:noMultiLvlLbl val="0"/>
      </c:catAx>
      <c:valAx>
        <c:axId val="1564637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3824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Summary!$B$28</c:f>
              <c:strCache>
                <c:ptCount val="1"/>
                <c:pt idx="0">
                  <c:v>H5P</c:v>
                </c:pt>
              </c:strCache>
            </c:strRef>
          </c:tx>
          <c:spPr>
            <a:ln w="28575" cap="rnd">
              <a:solidFill>
                <a:srgbClr val="7030A0"/>
              </a:solidFill>
              <a:round/>
            </a:ln>
            <a:effectLst/>
          </c:spPr>
          <c:marker>
            <c:symbol val="none"/>
          </c:marker>
          <c:cat>
            <c:strRef>
              <c:f>Summary!$A$29:$A$33</c:f>
              <c:strCache>
                <c:ptCount val="5"/>
                <c:pt idx="0">
                  <c:v>Functionality</c:v>
                </c:pt>
                <c:pt idx="1">
                  <c:v>Reusability</c:v>
                </c:pt>
                <c:pt idx="2">
                  <c:v>Simplicity</c:v>
                </c:pt>
                <c:pt idx="3">
                  <c:v>Content creation</c:v>
                </c:pt>
                <c:pt idx="4">
                  <c:v>Cost</c:v>
                </c:pt>
              </c:strCache>
            </c:strRef>
          </c:cat>
          <c:val>
            <c:numRef>
              <c:f>Summary!$B$29:$B$33</c:f>
              <c:numCache>
                <c:formatCode>0.00</c:formatCode>
                <c:ptCount val="5"/>
                <c:pt idx="0">
                  <c:v>3.75</c:v>
                </c:pt>
                <c:pt idx="1">
                  <c:v>3.3350000000000009</c:v>
                </c:pt>
                <c:pt idx="2">
                  <c:v>4.4450000000000003</c:v>
                </c:pt>
                <c:pt idx="3">
                  <c:v>2.1435714285714287</c:v>
                </c:pt>
                <c:pt idx="4">
                  <c:v>5</c:v>
                </c:pt>
              </c:numCache>
            </c:numRef>
          </c:val>
          <c:extLst>
            <c:ext xmlns:c16="http://schemas.microsoft.com/office/drawing/2014/chart" uri="{C3380CC4-5D6E-409C-BE32-E72D297353CC}">
              <c16:uniqueId val="{00000000-B7DB-1B42-AA53-24851B678D50}"/>
            </c:ext>
          </c:extLst>
        </c:ser>
        <c:ser>
          <c:idx val="1"/>
          <c:order val="1"/>
          <c:tx>
            <c:strRef>
              <c:f>Summary!$C$28</c:f>
              <c:strCache>
                <c:ptCount val="1"/>
                <c:pt idx="0">
                  <c:v>Moodle Quiz</c:v>
                </c:pt>
              </c:strCache>
            </c:strRef>
          </c:tx>
          <c:spPr>
            <a:ln w="28575" cap="rnd">
              <a:solidFill>
                <a:srgbClr val="00CC99"/>
              </a:solidFill>
              <a:round/>
            </a:ln>
            <a:effectLst/>
          </c:spPr>
          <c:marker>
            <c:symbol val="none"/>
          </c:marker>
          <c:cat>
            <c:strRef>
              <c:f>Summary!$A$29:$A$33</c:f>
              <c:strCache>
                <c:ptCount val="5"/>
                <c:pt idx="0">
                  <c:v>Functionality</c:v>
                </c:pt>
                <c:pt idx="1">
                  <c:v>Reusability</c:v>
                </c:pt>
                <c:pt idx="2">
                  <c:v>Simplicity</c:v>
                </c:pt>
                <c:pt idx="3">
                  <c:v>Content creation</c:v>
                </c:pt>
                <c:pt idx="4">
                  <c:v>Cost</c:v>
                </c:pt>
              </c:strCache>
            </c:strRef>
          </c:cat>
          <c:val>
            <c:numRef>
              <c:f>Summary!$C$29:$C$33</c:f>
              <c:numCache>
                <c:formatCode>0.00</c:formatCode>
                <c:ptCount val="5"/>
                <c:pt idx="0">
                  <c:v>3.75</c:v>
                </c:pt>
                <c:pt idx="1">
                  <c:v>5</c:v>
                </c:pt>
                <c:pt idx="2">
                  <c:v>3.89</c:v>
                </c:pt>
                <c:pt idx="3">
                  <c:v>4.0478571428571426</c:v>
                </c:pt>
                <c:pt idx="4">
                  <c:v>5</c:v>
                </c:pt>
              </c:numCache>
            </c:numRef>
          </c:val>
          <c:extLst>
            <c:ext xmlns:c16="http://schemas.microsoft.com/office/drawing/2014/chart" uri="{C3380CC4-5D6E-409C-BE32-E72D297353CC}">
              <c16:uniqueId val="{00000001-B7DB-1B42-AA53-24851B678D50}"/>
            </c:ext>
          </c:extLst>
        </c:ser>
        <c:dLbls>
          <c:showLegendKey val="0"/>
          <c:showVal val="0"/>
          <c:showCatName val="0"/>
          <c:showSerName val="0"/>
          <c:showPercent val="0"/>
          <c:showBubbleSize val="0"/>
        </c:dLbls>
        <c:axId val="1564693231"/>
        <c:axId val="1541068511"/>
      </c:radarChart>
      <c:catAx>
        <c:axId val="156469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068511"/>
        <c:crosses val="autoZero"/>
        <c:auto val="1"/>
        <c:lblAlgn val="ctr"/>
        <c:lblOffset val="100"/>
        <c:noMultiLvlLbl val="0"/>
      </c:catAx>
      <c:valAx>
        <c:axId val="15410685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932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Summary!$B$40</c:f>
              <c:strCache>
                <c:ptCount val="1"/>
                <c:pt idx="0">
                  <c:v>H5P</c:v>
                </c:pt>
              </c:strCache>
            </c:strRef>
          </c:tx>
          <c:spPr>
            <a:ln w="28575" cap="rnd">
              <a:solidFill>
                <a:srgbClr val="7030A0"/>
              </a:solidFill>
              <a:round/>
            </a:ln>
            <a:effectLst/>
          </c:spPr>
          <c:marker>
            <c:symbol val="none"/>
          </c:marker>
          <c:cat>
            <c:strRef>
              <c:f>Summary!$A$41:$A$43</c:f>
              <c:strCache>
                <c:ptCount val="3"/>
                <c:pt idx="0">
                  <c:v>Learning</c:v>
                </c:pt>
                <c:pt idx="1">
                  <c:v>Environment</c:v>
                </c:pt>
                <c:pt idx="2">
                  <c:v>Structure</c:v>
                </c:pt>
              </c:strCache>
            </c:strRef>
          </c:cat>
          <c:val>
            <c:numRef>
              <c:f>Summary!$B$41:$B$43</c:f>
              <c:numCache>
                <c:formatCode>0.00</c:formatCode>
                <c:ptCount val="3"/>
                <c:pt idx="0">
                  <c:v>19.446666666666665</c:v>
                </c:pt>
                <c:pt idx="1">
                  <c:v>19.02</c:v>
                </c:pt>
                <c:pt idx="2">
                  <c:v>18.673571428571428</c:v>
                </c:pt>
              </c:numCache>
            </c:numRef>
          </c:val>
          <c:extLst>
            <c:ext xmlns:c16="http://schemas.microsoft.com/office/drawing/2014/chart" uri="{C3380CC4-5D6E-409C-BE32-E72D297353CC}">
              <c16:uniqueId val="{00000000-CC49-3F46-B7B1-E7CE289ED92C}"/>
            </c:ext>
          </c:extLst>
        </c:ser>
        <c:ser>
          <c:idx val="1"/>
          <c:order val="1"/>
          <c:tx>
            <c:strRef>
              <c:f>Summary!$C$40</c:f>
              <c:strCache>
                <c:ptCount val="1"/>
                <c:pt idx="0">
                  <c:v>Moodle Quiz</c:v>
                </c:pt>
              </c:strCache>
            </c:strRef>
          </c:tx>
          <c:spPr>
            <a:ln w="28575" cap="rnd">
              <a:solidFill>
                <a:srgbClr val="00CC99"/>
              </a:solidFill>
              <a:round/>
            </a:ln>
            <a:effectLst/>
          </c:spPr>
          <c:marker>
            <c:symbol val="none"/>
          </c:marker>
          <c:cat>
            <c:strRef>
              <c:f>Summary!$A$41:$A$43</c:f>
              <c:strCache>
                <c:ptCount val="3"/>
                <c:pt idx="0">
                  <c:v>Learning</c:v>
                </c:pt>
                <c:pt idx="1">
                  <c:v>Environment</c:v>
                </c:pt>
                <c:pt idx="2">
                  <c:v>Structure</c:v>
                </c:pt>
              </c:strCache>
            </c:strRef>
          </c:cat>
          <c:val>
            <c:numRef>
              <c:f>Summary!$C$41:$C$43</c:f>
              <c:numCache>
                <c:formatCode>0.00</c:formatCode>
                <c:ptCount val="3"/>
                <c:pt idx="0">
                  <c:v>15.278333333333334</c:v>
                </c:pt>
                <c:pt idx="1">
                  <c:v>25.209583333333331</c:v>
                </c:pt>
                <c:pt idx="2">
                  <c:v>21.687857142857144</c:v>
                </c:pt>
              </c:numCache>
            </c:numRef>
          </c:val>
          <c:extLst>
            <c:ext xmlns:c16="http://schemas.microsoft.com/office/drawing/2014/chart" uri="{C3380CC4-5D6E-409C-BE32-E72D297353CC}">
              <c16:uniqueId val="{00000001-CC49-3F46-B7B1-E7CE289ED92C}"/>
            </c:ext>
          </c:extLst>
        </c:ser>
        <c:dLbls>
          <c:showLegendKey val="0"/>
          <c:showVal val="0"/>
          <c:showCatName val="0"/>
          <c:showSerName val="0"/>
          <c:showPercent val="0"/>
          <c:showBubbleSize val="0"/>
        </c:dLbls>
        <c:axId val="1561248831"/>
        <c:axId val="1560389615"/>
      </c:radarChart>
      <c:catAx>
        <c:axId val="1561248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389615"/>
        <c:crosses val="autoZero"/>
        <c:auto val="1"/>
        <c:lblAlgn val="ctr"/>
        <c:lblOffset val="100"/>
        <c:noMultiLvlLbl val="0"/>
      </c:catAx>
      <c:valAx>
        <c:axId val="15603896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12488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Learning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(Blank)'!$B$4</c:f>
              <c:strCache>
                <c:ptCount val="1"/>
                <c:pt idx="0">
                  <c:v>Enter Tool Name</c:v>
                </c:pt>
              </c:strCache>
            </c:strRef>
          </c:tx>
          <c:spPr>
            <a:ln w="28575" cap="rnd">
              <a:solidFill>
                <a:srgbClr val="7030A0"/>
              </a:solidFill>
              <a:round/>
            </a:ln>
            <a:effectLst/>
          </c:spPr>
          <c:marker>
            <c:symbol val="none"/>
          </c:marker>
          <c:cat>
            <c:strRef>
              <c:f>'Summary (Blank)'!$A$5:$A$10</c:f>
              <c:strCache>
                <c:ptCount val="6"/>
                <c:pt idx="0">
                  <c:v>L2 learning input</c:v>
                </c:pt>
                <c:pt idx="1">
                  <c:v>L2 learning output</c:v>
                </c:pt>
                <c:pt idx="2">
                  <c:v>Interactivity</c:v>
                </c:pt>
                <c:pt idx="3">
                  <c:v>Sequencing</c:v>
                </c:pt>
                <c:pt idx="4">
                  <c:v>Adaptation</c:v>
                </c:pt>
                <c:pt idx="5">
                  <c:v>Feedback</c:v>
                </c:pt>
              </c:strCache>
            </c:strRef>
          </c:cat>
          <c:val>
            <c:numRef>
              <c:f>'Summary (Blank)'!$B$5:$B$10</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877-FA48-8BF4-120AD323F392}"/>
            </c:ext>
          </c:extLst>
        </c:ser>
        <c:ser>
          <c:idx val="1"/>
          <c:order val="1"/>
          <c:tx>
            <c:strRef>
              <c:f>'Summary (Blank)'!$C$4</c:f>
              <c:strCache>
                <c:ptCount val="1"/>
                <c:pt idx="0">
                  <c:v>Enter Tool Name</c:v>
                </c:pt>
              </c:strCache>
            </c:strRef>
          </c:tx>
          <c:spPr>
            <a:ln w="28575" cap="rnd">
              <a:solidFill>
                <a:srgbClr val="00CC99"/>
              </a:solidFill>
              <a:round/>
            </a:ln>
            <a:effectLst/>
          </c:spPr>
          <c:marker>
            <c:symbol val="none"/>
          </c:marker>
          <c:cat>
            <c:strRef>
              <c:f>'Summary (Blank)'!$A$5:$A$10</c:f>
              <c:strCache>
                <c:ptCount val="6"/>
                <c:pt idx="0">
                  <c:v>L2 learning input</c:v>
                </c:pt>
                <c:pt idx="1">
                  <c:v>L2 learning output</c:v>
                </c:pt>
                <c:pt idx="2">
                  <c:v>Interactivity</c:v>
                </c:pt>
                <c:pt idx="3">
                  <c:v>Sequencing</c:v>
                </c:pt>
                <c:pt idx="4">
                  <c:v>Adaptation</c:v>
                </c:pt>
                <c:pt idx="5">
                  <c:v>Feedback</c:v>
                </c:pt>
              </c:strCache>
            </c:strRef>
          </c:cat>
          <c:val>
            <c:numRef>
              <c:f>'Summary (Blank)'!$C$5:$C$10</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877-FA48-8BF4-120AD323F392}"/>
            </c:ext>
          </c:extLst>
        </c:ser>
        <c:dLbls>
          <c:showLegendKey val="0"/>
          <c:showVal val="0"/>
          <c:showCatName val="0"/>
          <c:showSerName val="0"/>
          <c:showPercent val="0"/>
          <c:showBubbleSize val="0"/>
        </c:dLbls>
        <c:axId val="1466660143"/>
        <c:axId val="1561761935"/>
      </c:radarChart>
      <c:catAx>
        <c:axId val="1466660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1761935"/>
        <c:crosses val="autoZero"/>
        <c:auto val="1"/>
        <c:lblAlgn val="ctr"/>
        <c:lblOffset val="100"/>
        <c:noMultiLvlLbl val="0"/>
      </c:catAx>
      <c:valAx>
        <c:axId val="15617619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666014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(Blank)'!$B$16</c:f>
              <c:strCache>
                <c:ptCount val="1"/>
                <c:pt idx="0">
                  <c:v>Enter Tool Name</c:v>
                </c:pt>
              </c:strCache>
            </c:strRef>
          </c:tx>
          <c:spPr>
            <a:ln w="28575" cap="rnd">
              <a:solidFill>
                <a:srgbClr val="7030A0"/>
              </a:solidFill>
              <a:round/>
            </a:ln>
            <a:effectLst/>
          </c:spPr>
          <c:marker>
            <c:symbol val="none"/>
          </c:marker>
          <c:cat>
            <c:strRef>
              <c:f>'Summary (Blank)'!$A$17:$A$22</c:f>
              <c:strCache>
                <c:ptCount val="6"/>
                <c:pt idx="0">
                  <c:v>Temporality</c:v>
                </c:pt>
                <c:pt idx="1">
                  <c:v>Navigation</c:v>
                </c:pt>
                <c:pt idx="2">
                  <c:v>Accessibility</c:v>
                </c:pt>
                <c:pt idx="3">
                  <c:v>Modification</c:v>
                </c:pt>
                <c:pt idx="4">
                  <c:v>Technical support &amp; feedback</c:v>
                </c:pt>
                <c:pt idx="5">
                  <c:v>Analytics</c:v>
                </c:pt>
              </c:strCache>
            </c:strRef>
          </c:cat>
          <c:val>
            <c:numRef>
              <c:f>'Summary (Blank)'!$B$17:$B$22</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048-4E41-AE71-75D60499F9C6}"/>
            </c:ext>
          </c:extLst>
        </c:ser>
        <c:ser>
          <c:idx val="1"/>
          <c:order val="1"/>
          <c:tx>
            <c:strRef>
              <c:f>'Summary (Blank)'!$C$16</c:f>
              <c:strCache>
                <c:ptCount val="1"/>
                <c:pt idx="0">
                  <c:v>Enter Tool Name</c:v>
                </c:pt>
              </c:strCache>
            </c:strRef>
          </c:tx>
          <c:spPr>
            <a:ln w="28575" cap="rnd">
              <a:solidFill>
                <a:srgbClr val="00CC99"/>
              </a:solidFill>
              <a:round/>
            </a:ln>
            <a:effectLst/>
          </c:spPr>
          <c:marker>
            <c:symbol val="none"/>
          </c:marker>
          <c:cat>
            <c:strRef>
              <c:f>'Summary (Blank)'!$A$17:$A$22</c:f>
              <c:strCache>
                <c:ptCount val="6"/>
                <c:pt idx="0">
                  <c:v>Temporality</c:v>
                </c:pt>
                <c:pt idx="1">
                  <c:v>Navigation</c:v>
                </c:pt>
                <c:pt idx="2">
                  <c:v>Accessibility</c:v>
                </c:pt>
                <c:pt idx="3">
                  <c:v>Modification</c:v>
                </c:pt>
                <c:pt idx="4">
                  <c:v>Technical support &amp; feedback</c:v>
                </c:pt>
                <c:pt idx="5">
                  <c:v>Analytics</c:v>
                </c:pt>
              </c:strCache>
            </c:strRef>
          </c:cat>
          <c:val>
            <c:numRef>
              <c:f>'Summary (Blank)'!$C$17:$C$22</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048-4E41-AE71-75D60499F9C6}"/>
            </c:ext>
          </c:extLst>
        </c:ser>
        <c:dLbls>
          <c:showLegendKey val="0"/>
          <c:showVal val="0"/>
          <c:showCatName val="0"/>
          <c:showSerName val="0"/>
          <c:showPercent val="0"/>
          <c:showBubbleSize val="0"/>
        </c:dLbls>
        <c:axId val="1541382479"/>
        <c:axId val="1564637071"/>
      </c:radarChart>
      <c:catAx>
        <c:axId val="154138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37071"/>
        <c:crosses val="autoZero"/>
        <c:auto val="1"/>
        <c:lblAlgn val="ctr"/>
        <c:lblOffset val="100"/>
        <c:noMultiLvlLbl val="0"/>
      </c:catAx>
      <c:valAx>
        <c:axId val="1564637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3824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(Blank)'!$B$28</c:f>
              <c:strCache>
                <c:ptCount val="1"/>
                <c:pt idx="0">
                  <c:v>Enter Tool Name</c:v>
                </c:pt>
              </c:strCache>
            </c:strRef>
          </c:tx>
          <c:spPr>
            <a:ln w="28575" cap="rnd">
              <a:solidFill>
                <a:srgbClr val="7030A0"/>
              </a:solidFill>
              <a:round/>
            </a:ln>
            <a:effectLst/>
          </c:spPr>
          <c:marker>
            <c:symbol val="none"/>
          </c:marker>
          <c:cat>
            <c:strRef>
              <c:f>'Summary (Blank)'!$A$29:$A$33</c:f>
              <c:strCache>
                <c:ptCount val="5"/>
                <c:pt idx="0">
                  <c:v>Functionality</c:v>
                </c:pt>
                <c:pt idx="1">
                  <c:v>Reusability</c:v>
                </c:pt>
                <c:pt idx="2">
                  <c:v>Simplicity</c:v>
                </c:pt>
                <c:pt idx="3">
                  <c:v>Content creation</c:v>
                </c:pt>
                <c:pt idx="4">
                  <c:v>Cost</c:v>
                </c:pt>
              </c:strCache>
            </c:strRef>
          </c:cat>
          <c:val>
            <c:numRef>
              <c:f>'Summary (Blank)'!$B$29:$B$33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5EF0-9941-8F0D-44E63ABC4FB9}"/>
            </c:ext>
          </c:extLst>
        </c:ser>
        <c:ser>
          <c:idx val="1"/>
          <c:order val="1"/>
          <c:tx>
            <c:strRef>
              <c:f>'Summary (Blank)'!$C$28</c:f>
              <c:strCache>
                <c:ptCount val="1"/>
                <c:pt idx="0">
                  <c:v>Enter Tool Name</c:v>
                </c:pt>
              </c:strCache>
            </c:strRef>
          </c:tx>
          <c:spPr>
            <a:ln w="28575" cap="rnd">
              <a:solidFill>
                <a:srgbClr val="00CC99"/>
              </a:solidFill>
              <a:round/>
            </a:ln>
            <a:effectLst/>
          </c:spPr>
          <c:marker>
            <c:symbol val="none"/>
          </c:marker>
          <c:cat>
            <c:strRef>
              <c:f>'Summary (Blank)'!$A$29:$A$33</c:f>
              <c:strCache>
                <c:ptCount val="5"/>
                <c:pt idx="0">
                  <c:v>Functionality</c:v>
                </c:pt>
                <c:pt idx="1">
                  <c:v>Reusability</c:v>
                </c:pt>
                <c:pt idx="2">
                  <c:v>Simplicity</c:v>
                </c:pt>
                <c:pt idx="3">
                  <c:v>Content creation</c:v>
                </c:pt>
                <c:pt idx="4">
                  <c:v>Cost</c:v>
                </c:pt>
              </c:strCache>
            </c:strRef>
          </c:cat>
          <c:val>
            <c:numRef>
              <c:f>'Summary (Blank)'!$C$29:$C$33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5EF0-9941-8F0D-44E63ABC4FB9}"/>
            </c:ext>
          </c:extLst>
        </c:ser>
        <c:dLbls>
          <c:showLegendKey val="0"/>
          <c:showVal val="0"/>
          <c:showCatName val="0"/>
          <c:showSerName val="0"/>
          <c:showPercent val="0"/>
          <c:showBubbleSize val="0"/>
        </c:dLbls>
        <c:axId val="1564693231"/>
        <c:axId val="1541068511"/>
      </c:radarChart>
      <c:catAx>
        <c:axId val="156469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068511"/>
        <c:crosses val="autoZero"/>
        <c:auto val="1"/>
        <c:lblAlgn val="ctr"/>
        <c:lblOffset val="100"/>
        <c:noMultiLvlLbl val="0"/>
      </c:catAx>
      <c:valAx>
        <c:axId val="15410685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46932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(Blank)'!$B$40</c:f>
              <c:strCache>
                <c:ptCount val="1"/>
                <c:pt idx="0">
                  <c:v>Enter Tool Name</c:v>
                </c:pt>
              </c:strCache>
            </c:strRef>
          </c:tx>
          <c:spPr>
            <a:ln w="28575" cap="rnd">
              <a:solidFill>
                <a:srgbClr val="7030A0"/>
              </a:solidFill>
              <a:round/>
            </a:ln>
            <a:effectLst/>
          </c:spPr>
          <c:marker>
            <c:symbol val="none"/>
          </c:marker>
          <c:cat>
            <c:strRef>
              <c:f>'Summary (Blank)'!$A$41:$A$43</c:f>
              <c:strCache>
                <c:ptCount val="3"/>
                <c:pt idx="0">
                  <c:v>Learning</c:v>
                </c:pt>
                <c:pt idx="1">
                  <c:v>Environment</c:v>
                </c:pt>
                <c:pt idx="2">
                  <c:v>Structure</c:v>
                </c:pt>
              </c:strCache>
            </c:strRef>
          </c:cat>
          <c:val>
            <c:numRef>
              <c:f>'Summary (Blank)'!$B$41:$B$43</c:f>
              <c:numCache>
                <c:formatCode>0.00</c:formatCode>
                <c:ptCount val="3"/>
                <c:pt idx="0">
                  <c:v>0</c:v>
                </c:pt>
                <c:pt idx="1">
                  <c:v>0</c:v>
                </c:pt>
                <c:pt idx="2">
                  <c:v>0</c:v>
                </c:pt>
              </c:numCache>
            </c:numRef>
          </c:val>
          <c:extLst>
            <c:ext xmlns:c16="http://schemas.microsoft.com/office/drawing/2014/chart" uri="{C3380CC4-5D6E-409C-BE32-E72D297353CC}">
              <c16:uniqueId val="{00000000-41F9-FC43-BDFC-B8044F1741B7}"/>
            </c:ext>
          </c:extLst>
        </c:ser>
        <c:ser>
          <c:idx val="1"/>
          <c:order val="1"/>
          <c:tx>
            <c:strRef>
              <c:f>'Summary (Blank)'!$C$40</c:f>
              <c:strCache>
                <c:ptCount val="1"/>
                <c:pt idx="0">
                  <c:v>Enter Tool Name</c:v>
                </c:pt>
              </c:strCache>
            </c:strRef>
          </c:tx>
          <c:spPr>
            <a:ln w="28575" cap="rnd">
              <a:solidFill>
                <a:srgbClr val="00CC99"/>
              </a:solidFill>
              <a:round/>
            </a:ln>
            <a:effectLst/>
          </c:spPr>
          <c:marker>
            <c:symbol val="none"/>
          </c:marker>
          <c:cat>
            <c:strRef>
              <c:f>'Summary (Blank)'!$A$41:$A$43</c:f>
              <c:strCache>
                <c:ptCount val="3"/>
                <c:pt idx="0">
                  <c:v>Learning</c:v>
                </c:pt>
                <c:pt idx="1">
                  <c:v>Environment</c:v>
                </c:pt>
                <c:pt idx="2">
                  <c:v>Structure</c:v>
                </c:pt>
              </c:strCache>
            </c:strRef>
          </c:cat>
          <c:val>
            <c:numRef>
              <c:f>'Summary (Blank)'!$C$41:$C$43</c:f>
              <c:numCache>
                <c:formatCode>0.00</c:formatCode>
                <c:ptCount val="3"/>
                <c:pt idx="0">
                  <c:v>0</c:v>
                </c:pt>
                <c:pt idx="1">
                  <c:v>0</c:v>
                </c:pt>
                <c:pt idx="2">
                  <c:v>0</c:v>
                </c:pt>
              </c:numCache>
            </c:numRef>
          </c:val>
          <c:extLst>
            <c:ext xmlns:c16="http://schemas.microsoft.com/office/drawing/2014/chart" uri="{C3380CC4-5D6E-409C-BE32-E72D297353CC}">
              <c16:uniqueId val="{00000001-41F9-FC43-BDFC-B8044F1741B7}"/>
            </c:ext>
          </c:extLst>
        </c:ser>
        <c:dLbls>
          <c:showLegendKey val="0"/>
          <c:showVal val="0"/>
          <c:showCatName val="0"/>
          <c:showSerName val="0"/>
          <c:showPercent val="0"/>
          <c:showBubbleSize val="0"/>
        </c:dLbls>
        <c:axId val="1561248831"/>
        <c:axId val="1560389615"/>
      </c:radarChart>
      <c:catAx>
        <c:axId val="1561248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389615"/>
        <c:crosses val="autoZero"/>
        <c:auto val="1"/>
        <c:lblAlgn val="ctr"/>
        <c:lblOffset val="100"/>
        <c:noMultiLvlLbl val="0"/>
      </c:catAx>
      <c:valAx>
        <c:axId val="15603896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124883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xdr:row>
          <xdr:rowOff>25400</xdr:rowOff>
        </xdr:from>
        <xdr:to>
          <xdr:col>5</xdr:col>
          <xdr:colOff>622300</xdr:colOff>
          <xdr:row>5</xdr:row>
          <xdr:rowOff>241300</xdr:rowOff>
        </xdr:to>
        <xdr:sp macro="" textlink="">
          <xdr:nvSpPr>
            <xdr:cNvPr id="6175" name="Group Box 31" hidden="1">
              <a:extLst>
                <a:ext uri="{63B3BB69-23CF-44E3-9099-C40C66FF867C}">
                  <a14:compatExt spid="_x0000_s6175"/>
                </a:ext>
                <a:ext uri="{FF2B5EF4-FFF2-40B4-BE49-F238E27FC236}">
                  <a16:creationId xmlns:a16="http://schemas.microsoft.com/office/drawing/2014/main" id="{00000000-0008-0000-0200-00001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endParaRPr lang="en-GB" sz="1200" b="0" i="0" u="none" strike="noStrike" baseline="0">
                <a:solidFill>
                  <a:srgbClr val="000000"/>
                </a:solidFill>
                <a:latin typeface="Calibri" pitchFamily="2" charset="0"/>
                <a:cs typeface="Calibri" pitchFamily="2" charset="0"/>
              </a:endParaRPr>
            </a:p>
            <a:p>
              <a:pPr algn="l" rtl="0">
                <a:defRPr sz="1000"/>
              </a:pPr>
              <a:endParaRPr lang="en-GB" sz="1200" b="0" i="0" u="none" strike="noStrike" baseline="0">
                <a:solidFill>
                  <a:srgbClr val="000000"/>
                </a:solidFill>
                <a:latin typeface="Calibri" pitchFamily="2" charset="0"/>
                <a:cs typeface="Calibri" pitchFamily="2" charset="0"/>
              </a:endParaRP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xdr:row>
          <xdr:rowOff>25400</xdr:rowOff>
        </xdr:from>
        <xdr:to>
          <xdr:col>5</xdr:col>
          <xdr:colOff>622300</xdr:colOff>
          <xdr:row>5</xdr:row>
          <xdr:rowOff>241300</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endParaRPr lang="en-GB" sz="1200" b="0" i="0" u="none" strike="noStrike" baseline="0">
                <a:solidFill>
                  <a:srgbClr val="000000"/>
                </a:solidFill>
                <a:latin typeface="Calibri" pitchFamily="2" charset="0"/>
                <a:cs typeface="Calibri" pitchFamily="2" charset="0"/>
              </a:endParaRPr>
            </a:p>
            <a:p>
              <a:pPr algn="l" rtl="0">
                <a:defRPr sz="1000"/>
              </a:pPr>
              <a:endParaRPr lang="en-GB" sz="1200" b="0" i="0" u="none" strike="noStrike" baseline="0">
                <a:solidFill>
                  <a:srgbClr val="000000"/>
                </a:solidFill>
                <a:latin typeface="Calibri" pitchFamily="2" charset="0"/>
                <a:cs typeface="Calibri" pitchFamily="2" charset="0"/>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819150</xdr:colOff>
      <xdr:row>1</xdr:row>
      <xdr:rowOff>177800</xdr:rowOff>
    </xdr:from>
    <xdr:to>
      <xdr:col>10</xdr:col>
      <xdr:colOff>431800</xdr:colOff>
      <xdr:row>12</xdr:row>
      <xdr:rowOff>165100</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819150</xdr:colOff>
      <xdr:row>14</xdr:row>
      <xdr:rowOff>0</xdr:rowOff>
    </xdr:from>
    <xdr:to>
      <xdr:col>10</xdr:col>
      <xdr:colOff>431800</xdr:colOff>
      <xdr:row>23</xdr:row>
      <xdr:rowOff>114300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6350</xdr:colOff>
      <xdr:row>26</xdr:row>
      <xdr:rowOff>0</xdr:rowOff>
    </xdr:from>
    <xdr:to>
      <xdr:col>10</xdr:col>
      <xdr:colOff>457200</xdr:colOff>
      <xdr:row>35</xdr:row>
      <xdr:rowOff>177800</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819150</xdr:colOff>
      <xdr:row>38</xdr:row>
      <xdr:rowOff>6350</xdr:rowOff>
    </xdr:from>
    <xdr:to>
      <xdr:col>10</xdr:col>
      <xdr:colOff>444500</xdr:colOff>
      <xdr:row>49</xdr:row>
      <xdr:rowOff>88900</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xdr:row>
          <xdr:rowOff>25400</xdr:rowOff>
        </xdr:from>
        <xdr:to>
          <xdr:col>5</xdr:col>
          <xdr:colOff>622300</xdr:colOff>
          <xdr:row>5</xdr:row>
          <xdr:rowOff>241300</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endParaRPr lang="en-GB" sz="1200" b="0" i="0" u="none" strike="noStrike" baseline="0">
                <a:solidFill>
                  <a:srgbClr val="000000"/>
                </a:solidFill>
                <a:latin typeface="Calibri" pitchFamily="2" charset="0"/>
                <a:cs typeface="Calibri" pitchFamily="2" charset="0"/>
              </a:endParaRPr>
            </a:p>
            <a:p>
              <a:pPr algn="l" rtl="0">
                <a:defRPr sz="1000"/>
              </a:pPr>
              <a:endParaRPr lang="en-GB" sz="1200" b="0" i="0" u="none" strike="noStrike" baseline="0">
                <a:solidFill>
                  <a:srgbClr val="000000"/>
                </a:solidFill>
                <a:latin typeface="Calibri" pitchFamily="2" charset="0"/>
                <a:cs typeface="Calibri" pitchFamily="2" charset="0"/>
              </a:endParaRP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5</xdr:row>
          <xdr:rowOff>25400</xdr:rowOff>
        </xdr:from>
        <xdr:to>
          <xdr:col>5</xdr:col>
          <xdr:colOff>622300</xdr:colOff>
          <xdr:row>5</xdr:row>
          <xdr:rowOff>241300</xdr:rowOff>
        </xdr:to>
        <xdr:sp macro="" textlink="">
          <xdr:nvSpPr>
            <xdr:cNvPr id="20481" name="Group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endParaRPr lang="en-GB" sz="1200" b="0" i="0" u="none" strike="noStrike" baseline="0">
                <a:solidFill>
                  <a:srgbClr val="000000"/>
                </a:solidFill>
                <a:latin typeface="Calibri" pitchFamily="2" charset="0"/>
                <a:cs typeface="Calibri" pitchFamily="2" charset="0"/>
              </a:endParaRPr>
            </a:p>
            <a:p>
              <a:pPr algn="l" rtl="0">
                <a:defRPr sz="1000"/>
              </a:pPr>
              <a:endParaRPr lang="en-GB" sz="1200" b="0" i="0" u="none" strike="noStrike" baseline="0">
                <a:solidFill>
                  <a:srgbClr val="000000"/>
                </a:solidFill>
                <a:latin typeface="Calibri" pitchFamily="2" charset="0"/>
                <a:cs typeface="Calibri" pitchFamily="2" charset="0"/>
              </a:endParaRP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819150</xdr:colOff>
      <xdr:row>1</xdr:row>
      <xdr:rowOff>177800</xdr:rowOff>
    </xdr:from>
    <xdr:to>
      <xdr:col>10</xdr:col>
      <xdr:colOff>431800</xdr:colOff>
      <xdr:row>12</xdr:row>
      <xdr:rowOff>165100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819150</xdr:colOff>
      <xdr:row>14</xdr:row>
      <xdr:rowOff>0</xdr:rowOff>
    </xdr:from>
    <xdr:to>
      <xdr:col>10</xdr:col>
      <xdr:colOff>431800</xdr:colOff>
      <xdr:row>23</xdr:row>
      <xdr:rowOff>114300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6350</xdr:colOff>
      <xdr:row>26</xdr:row>
      <xdr:rowOff>0</xdr:rowOff>
    </xdr:from>
    <xdr:to>
      <xdr:col>10</xdr:col>
      <xdr:colOff>457200</xdr:colOff>
      <xdr:row>35</xdr:row>
      <xdr:rowOff>177800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819150</xdr:colOff>
      <xdr:row>38</xdr:row>
      <xdr:rowOff>6350</xdr:rowOff>
    </xdr:from>
    <xdr:to>
      <xdr:col>10</xdr:col>
      <xdr:colOff>444500</xdr:colOff>
      <xdr:row>49</xdr:row>
      <xdr:rowOff>88900</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F825-BAB4-3542-907A-5C6B23F08584}">
  <dimension ref="A1:A9"/>
  <sheetViews>
    <sheetView tabSelected="1" view="pageLayout" topLeftCell="A2" zoomScaleNormal="120" workbookViewId="0">
      <selection activeCell="A6" sqref="A6"/>
    </sheetView>
  </sheetViews>
  <sheetFormatPr defaultColWidth="11" defaultRowHeight="15.95"/>
  <cols>
    <col min="1" max="1" width="76.125" customWidth="1"/>
  </cols>
  <sheetData>
    <row r="1" spans="1:1" s="65" customFormat="1" ht="21">
      <c r="A1" s="64" t="s">
        <v>0</v>
      </c>
    </row>
    <row r="2" spans="1:1" ht="204">
      <c r="A2" s="63" t="s">
        <v>1</v>
      </c>
    </row>
    <row r="3" spans="1:1" s="66" customFormat="1" ht="21">
      <c r="A3" s="66" t="s">
        <v>2</v>
      </c>
    </row>
    <row r="4" spans="1:1" ht="68.099999999999994">
      <c r="A4" s="63" t="s">
        <v>3</v>
      </c>
    </row>
    <row r="5" spans="1:1" ht="119.1">
      <c r="A5" s="63" t="s">
        <v>4</v>
      </c>
    </row>
    <row r="6" spans="1:1" ht="51">
      <c r="A6" s="62" t="s">
        <v>5</v>
      </c>
    </row>
    <row r="8" spans="1:1" s="66" customFormat="1" ht="21">
      <c r="A8" s="66" t="s">
        <v>6</v>
      </c>
    </row>
    <row r="9" spans="1:1" ht="84.95">
      <c r="A9" s="63" t="s">
        <v>7</v>
      </c>
    </row>
  </sheetData>
  <pageMargins left="0.7" right="0.7" top="0.75" bottom="0.75" header="0.3" footer="0.3"/>
  <pageSetup paperSize="9" orientation="portrait" horizontalDpi="0" verticalDpi="0"/>
  <headerFooter>
    <oddHeader>&amp;CDECAT framework, V.1.0
About and Information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6001-8409-784A-A5A3-BBB0BC1B687F}">
  <dimension ref="A2:J106"/>
  <sheetViews>
    <sheetView showGridLines="0" view="pageLayout" zoomScaleNormal="100" workbookViewId="0">
      <selection activeCell="C83" sqref="C83:C87"/>
    </sheetView>
  </sheetViews>
  <sheetFormatPr defaultColWidth="10.875" defaultRowHeight="18" customHeight="1"/>
  <cols>
    <col min="1" max="1" width="14.375" style="1" bestFit="1" customWidth="1"/>
    <col min="2" max="2" width="28.875" style="3" customWidth="1"/>
    <col min="3" max="3" width="40" style="4" customWidth="1"/>
    <col min="4" max="7" width="10.875" style="3"/>
    <col min="8" max="8" width="43.125" style="3" customWidth="1"/>
    <col min="9" max="9" width="4.875" style="3" customWidth="1"/>
    <col min="10" max="10" width="16.5" style="3" hidden="1" customWidth="1"/>
    <col min="11" max="16384" width="10.875" style="3"/>
  </cols>
  <sheetData>
    <row r="2" spans="1:10" ht="18" customHeight="1">
      <c r="A2" s="5" t="s">
        <v>8</v>
      </c>
      <c r="B2" s="5" t="s">
        <v>9</v>
      </c>
      <c r="C2" s="8" t="s">
        <v>10</v>
      </c>
    </row>
    <row r="3" spans="1:10" ht="20.100000000000001" customHeight="1">
      <c r="A3" s="71" t="s">
        <v>11</v>
      </c>
      <c r="B3" s="13" t="s">
        <v>12</v>
      </c>
      <c r="C3" s="75" t="s">
        <v>13</v>
      </c>
      <c r="E3" s="2"/>
      <c r="F3" s="2"/>
      <c r="G3" s="2"/>
      <c r="H3" s="2"/>
      <c r="J3" s="3" t="s">
        <v>14</v>
      </c>
    </row>
    <row r="4" spans="1:10" ht="20.100000000000001" customHeight="1">
      <c r="A4" s="72"/>
      <c r="B4" s="13" t="s">
        <v>15</v>
      </c>
      <c r="C4" s="76"/>
      <c r="J4" s="3" t="s">
        <v>16</v>
      </c>
    </row>
    <row r="5" spans="1:10" ht="20.100000000000001" customHeight="1">
      <c r="A5" s="72"/>
      <c r="B5" s="13" t="s">
        <v>17</v>
      </c>
      <c r="C5" s="76"/>
    </row>
    <row r="6" spans="1:10" ht="20.100000000000001" customHeight="1">
      <c r="A6" s="73"/>
      <c r="B6" s="13" t="s">
        <v>18</v>
      </c>
      <c r="C6" s="76"/>
    </row>
    <row r="7" spans="1:10" ht="20.100000000000001" customHeight="1">
      <c r="A7" s="71" t="s">
        <v>19</v>
      </c>
      <c r="B7" s="13" t="s">
        <v>12</v>
      </c>
      <c r="C7" s="75" t="s">
        <v>20</v>
      </c>
    </row>
    <row r="8" spans="1:10" ht="20.100000000000001" customHeight="1">
      <c r="A8" s="72"/>
      <c r="B8" s="13" t="s">
        <v>21</v>
      </c>
      <c r="C8" s="76"/>
    </row>
    <row r="9" spans="1:10" ht="20.100000000000001" customHeight="1">
      <c r="A9" s="72"/>
      <c r="B9" s="54" t="s">
        <v>22</v>
      </c>
      <c r="C9" s="76"/>
    </row>
    <row r="10" spans="1:10" ht="20.100000000000001" customHeight="1">
      <c r="A10" s="73"/>
      <c r="B10" s="54" t="s">
        <v>22</v>
      </c>
      <c r="C10" s="77"/>
    </row>
    <row r="11" spans="1:10" ht="18" customHeight="1">
      <c r="A11" s="71" t="s">
        <v>23</v>
      </c>
      <c r="B11" s="14" t="s">
        <v>24</v>
      </c>
      <c r="C11" s="75" t="s">
        <v>25</v>
      </c>
      <c r="J11" s="3" t="s">
        <v>26</v>
      </c>
    </row>
    <row r="12" spans="1:10" ht="18" customHeight="1">
      <c r="A12" s="72"/>
      <c r="B12" s="14" t="s">
        <v>27</v>
      </c>
      <c r="C12" s="76"/>
    </row>
    <row r="13" spans="1:10" ht="18" customHeight="1">
      <c r="A13" s="72"/>
      <c r="B13" s="14" t="s">
        <v>28</v>
      </c>
      <c r="C13" s="76"/>
    </row>
    <row r="14" spans="1:10" ht="18" customHeight="1">
      <c r="A14" s="72"/>
      <c r="B14" s="14" t="s">
        <v>29</v>
      </c>
      <c r="C14" s="76"/>
    </row>
    <row r="15" spans="1:10" ht="18" customHeight="1">
      <c r="A15" s="72"/>
      <c r="B15" s="15" t="s">
        <v>30</v>
      </c>
      <c r="C15" s="76"/>
    </row>
    <row r="16" spans="1:10" ht="18" customHeight="1">
      <c r="A16" s="72"/>
      <c r="B16" s="15" t="s">
        <v>31</v>
      </c>
      <c r="C16" s="76"/>
    </row>
    <row r="17" spans="1:10" ht="18" customHeight="1">
      <c r="A17" s="72"/>
      <c r="B17" s="15" t="s">
        <v>32</v>
      </c>
      <c r="C17" s="76"/>
    </row>
    <row r="18" spans="1:10" ht="18" customHeight="1">
      <c r="A18" s="72"/>
      <c r="B18" s="15" t="s">
        <v>33</v>
      </c>
      <c r="C18" s="76"/>
    </row>
    <row r="19" spans="1:10" ht="18" customHeight="1">
      <c r="A19" s="72"/>
      <c r="B19" s="15" t="s">
        <v>34</v>
      </c>
      <c r="C19" s="76"/>
    </row>
    <row r="20" spans="1:10" ht="18" customHeight="1">
      <c r="A20" s="72"/>
      <c r="B20" s="16" t="s">
        <v>35</v>
      </c>
      <c r="C20" s="76"/>
    </row>
    <row r="21" spans="1:10" ht="18" customHeight="1">
      <c r="A21" s="72"/>
      <c r="B21" s="16" t="s">
        <v>36</v>
      </c>
      <c r="C21" s="76"/>
    </row>
    <row r="22" spans="1:10" ht="18" customHeight="1">
      <c r="A22" s="72"/>
      <c r="B22" s="15" t="s">
        <v>37</v>
      </c>
      <c r="C22" s="76"/>
    </row>
    <row r="23" spans="1:10" ht="18" customHeight="1">
      <c r="A23" s="73"/>
      <c r="B23" s="17" t="s">
        <v>22</v>
      </c>
      <c r="C23" s="77"/>
    </row>
    <row r="24" spans="1:10" ht="18" customHeight="1">
      <c r="A24" s="71" t="s">
        <v>38</v>
      </c>
      <c r="B24" s="23" t="s">
        <v>39</v>
      </c>
      <c r="C24" s="75" t="s">
        <v>40</v>
      </c>
    </row>
    <row r="25" spans="1:10" ht="18" customHeight="1">
      <c r="A25" s="72"/>
      <c r="B25" s="23" t="s">
        <v>41</v>
      </c>
      <c r="C25" s="76"/>
    </row>
    <row r="26" spans="1:10" ht="18" customHeight="1">
      <c r="A26" s="72"/>
      <c r="B26" s="17" t="str">
        <f>IF(ISBLANK(E2),"Enter requirement","")</f>
        <v>Enter requirement</v>
      </c>
      <c r="C26" s="76"/>
    </row>
    <row r="27" spans="1:10" ht="18" customHeight="1">
      <c r="A27" s="72"/>
      <c r="B27" s="17" t="str">
        <f>IF(ISBLANK(E2),"Enter requirement","")</f>
        <v>Enter requirement</v>
      </c>
      <c r="C27" s="76"/>
      <c r="E27" s="2"/>
      <c r="F27" s="2"/>
      <c r="G27" s="2"/>
      <c r="H27" s="2"/>
      <c r="J27" s="3" t="s">
        <v>42</v>
      </c>
    </row>
    <row r="28" spans="1:10" ht="18" customHeight="1">
      <c r="A28" s="72"/>
      <c r="B28" s="17" t="str">
        <f>IF(ISBLANK(E2),"Enter requirement","")</f>
        <v>Enter requirement</v>
      </c>
      <c r="C28" s="76"/>
      <c r="E28" s="2"/>
      <c r="F28" s="2"/>
      <c r="G28" s="2"/>
      <c r="H28" s="2"/>
    </row>
    <row r="29" spans="1:10" ht="18" customHeight="1">
      <c r="A29" s="71" t="s">
        <v>43</v>
      </c>
      <c r="B29" s="23" t="s">
        <v>44</v>
      </c>
      <c r="C29" s="78" t="s">
        <v>45</v>
      </c>
    </row>
    <row r="30" spans="1:10" ht="18" customHeight="1">
      <c r="A30" s="72"/>
      <c r="B30" s="17" t="s">
        <v>22</v>
      </c>
      <c r="C30" s="78"/>
    </row>
    <row r="31" spans="1:10" ht="18" customHeight="1">
      <c r="A31" s="72"/>
      <c r="B31" s="17" t="s">
        <v>22</v>
      </c>
      <c r="C31" s="78"/>
    </row>
    <row r="32" spans="1:10" ht="18" customHeight="1">
      <c r="A32" s="72"/>
      <c r="B32" s="17" t="s">
        <v>22</v>
      </c>
      <c r="C32" s="78"/>
    </row>
    <row r="33" spans="1:8" ht="18" customHeight="1">
      <c r="A33" s="72"/>
      <c r="B33" s="17" t="s">
        <v>22</v>
      </c>
      <c r="C33" s="78"/>
    </row>
    <row r="34" spans="1:8" ht="18" customHeight="1">
      <c r="A34" s="71" t="s">
        <v>46</v>
      </c>
      <c r="B34" s="15" t="s">
        <v>47</v>
      </c>
      <c r="C34" s="75" t="s">
        <v>48</v>
      </c>
    </row>
    <row r="35" spans="1:8" ht="18" customHeight="1">
      <c r="A35" s="72"/>
      <c r="B35" s="15" t="s">
        <v>49</v>
      </c>
      <c r="C35" s="76"/>
    </row>
    <row r="36" spans="1:8" ht="18" customHeight="1">
      <c r="A36" s="72"/>
      <c r="B36" s="15" t="s">
        <v>50</v>
      </c>
      <c r="C36" s="76"/>
    </row>
    <row r="37" spans="1:8" ht="18" customHeight="1">
      <c r="A37" s="72"/>
      <c r="B37" s="15" t="s">
        <v>51</v>
      </c>
      <c r="C37" s="76"/>
    </row>
    <row r="38" spans="1:8" ht="18" customHeight="1">
      <c r="A38" s="72"/>
      <c r="B38" s="17" t="s">
        <v>22</v>
      </c>
      <c r="C38" s="76"/>
    </row>
    <row r="39" spans="1:8" ht="18" customHeight="1">
      <c r="A39" s="73"/>
      <c r="B39" s="18" t="s">
        <v>22</v>
      </c>
      <c r="C39" s="77"/>
    </row>
    <row r="40" spans="1:8" ht="18" customHeight="1">
      <c r="A40" s="25"/>
      <c r="B40" s="26"/>
      <c r="C40" s="27"/>
    </row>
    <row r="41" spans="1:8" ht="18" customHeight="1">
      <c r="A41" s="6" t="s">
        <v>52</v>
      </c>
      <c r="B41" s="9" t="s">
        <v>9</v>
      </c>
      <c r="C41" s="10" t="s">
        <v>10</v>
      </c>
      <c r="E41" s="2"/>
      <c r="F41" s="2"/>
      <c r="G41" s="2"/>
      <c r="H41" s="2"/>
    </row>
    <row r="42" spans="1:8" ht="18" customHeight="1">
      <c r="A42" s="71" t="s">
        <v>53</v>
      </c>
      <c r="B42" s="14" t="s">
        <v>54</v>
      </c>
      <c r="C42" s="68" t="s">
        <v>55</v>
      </c>
      <c r="E42" s="2"/>
      <c r="F42" s="2"/>
      <c r="G42" s="2"/>
      <c r="H42" s="2"/>
    </row>
    <row r="43" spans="1:8" ht="18" customHeight="1">
      <c r="A43" s="72"/>
      <c r="B43" s="14" t="s">
        <v>56</v>
      </c>
      <c r="C43" s="69"/>
    </row>
    <row r="44" spans="1:8" ht="18" customHeight="1">
      <c r="A44" s="72"/>
      <c r="B44" s="14" t="s">
        <v>57</v>
      </c>
      <c r="C44" s="69"/>
    </row>
    <row r="45" spans="1:8" ht="18" customHeight="1">
      <c r="A45" s="73"/>
      <c r="B45" s="18" t="s">
        <v>22</v>
      </c>
      <c r="C45" s="70"/>
    </row>
    <row r="46" spans="1:8" ht="18" customHeight="1">
      <c r="A46" s="71" t="s">
        <v>58</v>
      </c>
      <c r="B46" s="14" t="s">
        <v>59</v>
      </c>
      <c r="C46" s="68" t="s">
        <v>60</v>
      </c>
    </row>
    <row r="47" spans="1:8" ht="18" customHeight="1">
      <c r="A47" s="72"/>
      <c r="B47" s="14" t="s">
        <v>61</v>
      </c>
      <c r="C47" s="69"/>
    </row>
    <row r="48" spans="1:8" ht="18" customHeight="1">
      <c r="A48" s="72"/>
      <c r="B48" s="14" t="s">
        <v>62</v>
      </c>
      <c r="C48" s="69"/>
    </row>
    <row r="49" spans="1:8" ht="18" customHeight="1">
      <c r="A49" s="73"/>
      <c r="B49" s="18" t="s">
        <v>22</v>
      </c>
      <c r="C49" s="70"/>
    </row>
    <row r="50" spans="1:8" ht="18" customHeight="1">
      <c r="A50" s="71" t="s">
        <v>63</v>
      </c>
      <c r="B50" s="15" t="s">
        <v>64</v>
      </c>
      <c r="C50" s="68" t="s">
        <v>65</v>
      </c>
    </row>
    <row r="51" spans="1:8" ht="18" customHeight="1">
      <c r="A51" s="72"/>
      <c r="B51" s="15" t="s">
        <v>66</v>
      </c>
      <c r="C51" s="69"/>
    </row>
    <row r="52" spans="1:8" ht="18" customHeight="1">
      <c r="A52" s="72"/>
      <c r="B52" s="20" t="s">
        <v>67</v>
      </c>
      <c r="C52" s="69"/>
    </row>
    <row r="53" spans="1:8" ht="18" customHeight="1">
      <c r="A53" s="72"/>
      <c r="B53" s="13" t="s">
        <v>68</v>
      </c>
      <c r="C53" s="69"/>
    </row>
    <row r="54" spans="1:8" ht="18" customHeight="1">
      <c r="A54" s="72"/>
      <c r="B54" s="13" t="s">
        <v>69</v>
      </c>
      <c r="C54" s="69"/>
    </row>
    <row r="55" spans="1:8" ht="18" customHeight="1">
      <c r="A55" s="72"/>
      <c r="B55" s="13" t="s">
        <v>70</v>
      </c>
      <c r="C55" s="69"/>
    </row>
    <row r="56" spans="1:8" ht="18" customHeight="1">
      <c r="A56" s="73"/>
      <c r="B56" s="18" t="s">
        <v>22</v>
      </c>
      <c r="C56" s="70"/>
    </row>
    <row r="57" spans="1:8" ht="18" customHeight="1">
      <c r="A57" s="71" t="s">
        <v>71</v>
      </c>
      <c r="B57" s="15" t="s">
        <v>72</v>
      </c>
      <c r="C57" s="55"/>
    </row>
    <row r="58" spans="1:8" ht="18" customHeight="1">
      <c r="A58" s="72"/>
      <c r="B58" s="15" t="s">
        <v>73</v>
      </c>
      <c r="C58" s="55"/>
    </row>
    <row r="59" spans="1:8" ht="18" customHeight="1">
      <c r="A59" s="72"/>
      <c r="B59" s="24" t="s">
        <v>74</v>
      </c>
      <c r="C59" s="68" t="s">
        <v>75</v>
      </c>
      <c r="E59" s="2"/>
      <c r="F59" s="2"/>
      <c r="G59" s="2"/>
      <c r="H59" s="2"/>
    </row>
    <row r="60" spans="1:8" ht="18" customHeight="1">
      <c r="A60" s="72"/>
      <c r="B60" s="24" t="s">
        <v>76</v>
      </c>
      <c r="C60" s="69"/>
      <c r="E60" s="2"/>
      <c r="F60" s="2"/>
      <c r="G60" s="2"/>
      <c r="H60" s="2"/>
    </row>
    <row r="61" spans="1:8" ht="18" customHeight="1">
      <c r="A61" s="72"/>
      <c r="B61" s="15" t="s">
        <v>77</v>
      </c>
      <c r="C61" s="69"/>
      <c r="E61" s="2"/>
      <c r="F61" s="2"/>
      <c r="G61" s="2"/>
      <c r="H61" s="2"/>
    </row>
    <row r="62" spans="1:8" ht="18" customHeight="1">
      <c r="A62" s="72"/>
      <c r="B62" s="15" t="s">
        <v>78</v>
      </c>
      <c r="C62" s="69"/>
    </row>
    <row r="63" spans="1:8" ht="18" customHeight="1">
      <c r="A63" s="72"/>
      <c r="B63" s="15" t="s">
        <v>79</v>
      </c>
      <c r="C63" s="69"/>
    </row>
    <row r="64" spans="1:8" ht="18" customHeight="1">
      <c r="A64" s="73"/>
      <c r="B64" s="18" t="s">
        <v>22</v>
      </c>
      <c r="C64" s="69"/>
    </row>
    <row r="65" spans="1:3" ht="18" customHeight="1">
      <c r="A65" s="67" t="s">
        <v>80</v>
      </c>
      <c r="B65" s="15" t="s">
        <v>81</v>
      </c>
      <c r="C65" s="68" t="s">
        <v>82</v>
      </c>
    </row>
    <row r="66" spans="1:3" ht="18" customHeight="1">
      <c r="A66" s="67"/>
      <c r="B66" s="15" t="s">
        <v>83</v>
      </c>
      <c r="C66" s="69"/>
    </row>
    <row r="67" spans="1:3" ht="18" customHeight="1">
      <c r="A67" s="67"/>
      <c r="B67" s="15" t="s">
        <v>84</v>
      </c>
      <c r="C67" s="69"/>
    </row>
    <row r="68" spans="1:3" ht="18" customHeight="1">
      <c r="A68" s="67"/>
      <c r="B68" s="15" t="s">
        <v>85</v>
      </c>
      <c r="C68" s="69"/>
    </row>
    <row r="69" spans="1:3" ht="18" customHeight="1">
      <c r="A69" s="67"/>
      <c r="B69" s="15" t="s">
        <v>86</v>
      </c>
      <c r="C69" s="69"/>
    </row>
    <row r="70" spans="1:3" ht="18" customHeight="1">
      <c r="A70" s="67"/>
      <c r="B70" s="15" t="s">
        <v>87</v>
      </c>
      <c r="C70" s="69"/>
    </row>
    <row r="71" spans="1:3" ht="18" customHeight="1">
      <c r="A71" s="67"/>
      <c r="B71" s="15" t="s">
        <v>88</v>
      </c>
      <c r="C71" s="69"/>
    </row>
    <row r="72" spans="1:3" ht="18" customHeight="1">
      <c r="A72" s="67"/>
      <c r="B72" s="15" t="s">
        <v>89</v>
      </c>
      <c r="C72" s="69"/>
    </row>
    <row r="73" spans="1:3" ht="18" customHeight="1">
      <c r="A73" s="67"/>
      <c r="B73" s="18" t="s">
        <v>22</v>
      </c>
      <c r="C73" s="70"/>
    </row>
    <row r="74" spans="1:3" ht="18" customHeight="1">
      <c r="A74" s="71" t="s">
        <v>90</v>
      </c>
      <c r="B74" s="15" t="s">
        <v>91</v>
      </c>
      <c r="C74" s="68" t="s">
        <v>92</v>
      </c>
    </row>
    <row r="75" spans="1:3" ht="18" customHeight="1">
      <c r="A75" s="72"/>
      <c r="B75" s="15" t="s">
        <v>93</v>
      </c>
      <c r="C75" s="69"/>
    </row>
    <row r="76" spans="1:3" ht="18" customHeight="1">
      <c r="A76" s="72"/>
      <c r="B76" s="15" t="s">
        <v>94</v>
      </c>
      <c r="C76" s="69"/>
    </row>
    <row r="77" spans="1:3" ht="18" customHeight="1">
      <c r="A77" s="72"/>
      <c r="B77" s="15" t="s">
        <v>95</v>
      </c>
      <c r="C77" s="69"/>
    </row>
    <row r="78" spans="1:3" ht="18" customHeight="1">
      <c r="A78" s="72"/>
      <c r="B78" s="14" t="s">
        <v>96</v>
      </c>
      <c r="C78" s="69"/>
    </row>
    <row r="79" spans="1:3" ht="18" customHeight="1">
      <c r="A79" s="72"/>
      <c r="B79" s="15" t="s">
        <v>97</v>
      </c>
      <c r="C79" s="69"/>
    </row>
    <row r="80" spans="1:3" ht="18" customHeight="1">
      <c r="A80" s="73"/>
      <c r="B80" s="18" t="s">
        <v>22</v>
      </c>
      <c r="C80" s="70"/>
    </row>
    <row r="81" spans="1:8" ht="18" customHeight="1">
      <c r="A81" s="25"/>
      <c r="B81" s="26"/>
      <c r="C81" s="28"/>
    </row>
    <row r="82" spans="1:8" ht="18" customHeight="1">
      <c r="A82" s="7" t="s">
        <v>98</v>
      </c>
      <c r="B82" s="11" t="s">
        <v>9</v>
      </c>
      <c r="C82" s="12" t="s">
        <v>10</v>
      </c>
    </row>
    <row r="83" spans="1:8" ht="18" customHeight="1">
      <c r="A83" s="71" t="s">
        <v>99</v>
      </c>
      <c r="B83" s="15" t="s">
        <v>100</v>
      </c>
      <c r="C83" s="68" t="s">
        <v>101</v>
      </c>
    </row>
    <row r="84" spans="1:8" ht="18" customHeight="1">
      <c r="A84" s="72"/>
      <c r="B84" s="15" t="s">
        <v>102</v>
      </c>
      <c r="C84" s="69"/>
    </row>
    <row r="85" spans="1:8" ht="18" customHeight="1">
      <c r="A85" s="72"/>
      <c r="B85" s="15" t="s">
        <v>103</v>
      </c>
      <c r="C85" s="69"/>
    </row>
    <row r="86" spans="1:8" ht="18" customHeight="1">
      <c r="A86" s="72"/>
      <c r="B86" s="15" t="s">
        <v>104</v>
      </c>
      <c r="C86" s="69"/>
    </row>
    <row r="87" spans="1:8" ht="18" customHeight="1">
      <c r="A87" s="72"/>
      <c r="B87" s="18" t="s">
        <v>22</v>
      </c>
      <c r="C87" s="70"/>
    </row>
    <row r="88" spans="1:8" ht="18" customHeight="1">
      <c r="A88" s="71" t="s">
        <v>105</v>
      </c>
      <c r="B88" s="15" t="s">
        <v>106</v>
      </c>
      <c r="C88" s="68" t="s">
        <v>107</v>
      </c>
    </row>
    <row r="89" spans="1:8" ht="18" customHeight="1">
      <c r="A89" s="72"/>
      <c r="B89" s="15" t="s">
        <v>108</v>
      </c>
      <c r="C89" s="69"/>
      <c r="E89" s="2"/>
      <c r="F89" s="2"/>
      <c r="G89" s="2"/>
      <c r="H89" s="2"/>
    </row>
    <row r="90" spans="1:8" ht="18" customHeight="1">
      <c r="A90" s="72"/>
      <c r="B90" s="15" t="s">
        <v>109</v>
      </c>
      <c r="C90" s="69"/>
      <c r="E90" s="2"/>
      <c r="F90" s="2"/>
      <c r="G90" s="2"/>
      <c r="H90" s="2"/>
    </row>
    <row r="91" spans="1:8" ht="18" customHeight="1">
      <c r="A91" s="73"/>
      <c r="B91" s="18" t="s">
        <v>22</v>
      </c>
      <c r="C91" s="70"/>
      <c r="E91" s="2"/>
      <c r="F91" s="2"/>
      <c r="G91" s="2"/>
      <c r="H91" s="2"/>
    </row>
    <row r="92" spans="1:8" ht="18" customHeight="1">
      <c r="A92" s="67" t="s">
        <v>110</v>
      </c>
      <c r="B92" s="15" t="s">
        <v>111</v>
      </c>
      <c r="C92" s="74" t="s">
        <v>112</v>
      </c>
    </row>
    <row r="93" spans="1:8" ht="18" customHeight="1">
      <c r="A93" s="67"/>
      <c r="B93" s="15" t="s">
        <v>113</v>
      </c>
      <c r="C93" s="74"/>
    </row>
    <row r="94" spans="1:8" ht="18" customHeight="1">
      <c r="A94" s="67"/>
      <c r="B94" s="15" t="s">
        <v>114</v>
      </c>
      <c r="C94" s="74"/>
    </row>
    <row r="95" spans="1:8" ht="18" customHeight="1">
      <c r="A95" s="67"/>
      <c r="B95" s="18" t="s">
        <v>22</v>
      </c>
      <c r="C95" s="74"/>
    </row>
    <row r="96" spans="1:8" ht="18" customHeight="1">
      <c r="A96" s="71" t="s">
        <v>115</v>
      </c>
      <c r="B96" s="15" t="s">
        <v>116</v>
      </c>
      <c r="C96" s="74" t="s">
        <v>117</v>
      </c>
      <c r="E96" s="2"/>
      <c r="F96" s="2"/>
      <c r="G96" s="2"/>
      <c r="H96" s="2"/>
    </row>
    <row r="97" spans="1:3" ht="18" customHeight="1">
      <c r="A97" s="72"/>
      <c r="B97" s="15" t="s">
        <v>118</v>
      </c>
      <c r="C97" s="74"/>
    </row>
    <row r="98" spans="1:3" ht="18" customHeight="1">
      <c r="A98" s="72"/>
      <c r="B98" s="15" t="s">
        <v>119</v>
      </c>
      <c r="C98" s="74"/>
    </row>
    <row r="99" spans="1:3" ht="18" customHeight="1">
      <c r="A99" s="72"/>
      <c r="B99" s="15" t="s">
        <v>120</v>
      </c>
      <c r="C99" s="74"/>
    </row>
    <row r="100" spans="1:3" ht="18" customHeight="1">
      <c r="A100" s="72"/>
      <c r="B100" s="15" t="s">
        <v>121</v>
      </c>
      <c r="C100" s="74"/>
    </row>
    <row r="101" spans="1:3" ht="18" customHeight="1">
      <c r="A101" s="72"/>
      <c r="B101" s="15" t="s">
        <v>122</v>
      </c>
      <c r="C101" s="74"/>
    </row>
    <row r="102" spans="1:3" ht="18" customHeight="1">
      <c r="A102" s="72"/>
      <c r="B102" s="15" t="s">
        <v>123</v>
      </c>
      <c r="C102" s="74"/>
    </row>
    <row r="103" spans="1:3" ht="18" customHeight="1">
      <c r="A103" s="73"/>
      <c r="B103" s="18" t="s">
        <v>22</v>
      </c>
      <c r="C103" s="74"/>
    </row>
    <row r="104" spans="1:3" ht="18" customHeight="1">
      <c r="A104" s="71" t="s">
        <v>124</v>
      </c>
      <c r="B104" s="20" t="s">
        <v>125</v>
      </c>
      <c r="C104" s="68" t="s">
        <v>125</v>
      </c>
    </row>
    <row r="105" spans="1:3" ht="18" customHeight="1">
      <c r="A105" s="72"/>
      <c r="B105" s="18" t="s">
        <v>22</v>
      </c>
      <c r="C105" s="69"/>
    </row>
    <row r="106" spans="1:3" ht="18" customHeight="1">
      <c r="A106" s="73"/>
      <c r="B106" s="18" t="s">
        <v>22</v>
      </c>
      <c r="C106" s="70"/>
    </row>
  </sheetData>
  <mergeCells count="34">
    <mergeCell ref="C59:C64"/>
    <mergeCell ref="C29:C33"/>
    <mergeCell ref="A29:A33"/>
    <mergeCell ref="A34:A39"/>
    <mergeCell ref="C34:C39"/>
    <mergeCell ref="A50:A56"/>
    <mergeCell ref="C50:C56"/>
    <mergeCell ref="A42:A45"/>
    <mergeCell ref="C42:C45"/>
    <mergeCell ref="A46:A49"/>
    <mergeCell ref="C46:C49"/>
    <mergeCell ref="A57:A64"/>
    <mergeCell ref="C3:C6"/>
    <mergeCell ref="A3:A6"/>
    <mergeCell ref="A7:A10"/>
    <mergeCell ref="C7:C10"/>
    <mergeCell ref="A24:A28"/>
    <mergeCell ref="C24:C28"/>
    <mergeCell ref="A11:A23"/>
    <mergeCell ref="C11:C23"/>
    <mergeCell ref="A104:A106"/>
    <mergeCell ref="C104:C106"/>
    <mergeCell ref="A83:A87"/>
    <mergeCell ref="C83:C87"/>
    <mergeCell ref="A88:A91"/>
    <mergeCell ref="C88:C91"/>
    <mergeCell ref="A65:A73"/>
    <mergeCell ref="C65:C73"/>
    <mergeCell ref="A96:A103"/>
    <mergeCell ref="C96:C103"/>
    <mergeCell ref="A92:A95"/>
    <mergeCell ref="C92:C95"/>
    <mergeCell ref="A74:A80"/>
    <mergeCell ref="C74:C80"/>
  </mergeCells>
  <pageMargins left="0.7" right="0.7" top="0.75" bottom="0.75" header="0.3" footer="0.3"/>
  <pageSetup paperSize="9" orientation="portrait" horizontalDpi="0" verticalDpi="0"/>
  <headerFooter>
    <oddHeader>&amp;C&amp;"Calibri,Bold"&amp;18DECAT framework, V.1.0
&amp;14Tool requirements</oddHeader>
  </headerFooter>
  <rowBreaks count="2" manualBreakCount="2">
    <brk id="39" max="16383" man="1"/>
    <brk id="8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A781-77C3-CF43-8365-A0A590F79E86}">
  <dimension ref="A1:N111"/>
  <sheetViews>
    <sheetView showGridLines="0" view="pageLayout" zoomScaleNormal="120" workbookViewId="0">
      <selection activeCell="D50" sqref="D50"/>
    </sheetView>
  </sheetViews>
  <sheetFormatPr defaultColWidth="10.875" defaultRowHeight="18" customHeight="1" outlineLevelCol="1"/>
  <cols>
    <col min="1" max="1" width="14.375" style="1" bestFit="1" customWidth="1"/>
    <col min="2" max="2" width="21.875" style="4" hidden="1" customWidth="1" outlineLevel="1"/>
    <col min="3" max="3" width="25.875" style="3" customWidth="1" collapsed="1"/>
    <col min="4" max="6" width="8.875" style="1" customWidth="1"/>
    <col min="7" max="7" width="13.625" style="1" customWidth="1"/>
    <col min="8" max="11" width="10.875" style="3"/>
    <col min="12" max="12" width="43.125" style="3" customWidth="1"/>
    <col min="13" max="13" width="4.875" style="3" customWidth="1"/>
    <col min="14" max="14" width="16.5" style="3" hidden="1" customWidth="1"/>
    <col min="15" max="16384" width="10.875" style="3"/>
  </cols>
  <sheetData>
    <row r="1" spans="1:14" ht="18" customHeight="1" thickBot="1"/>
    <row r="2" spans="1:14" ht="18" customHeight="1" thickBot="1">
      <c r="A2" s="87" t="s">
        <v>126</v>
      </c>
      <c r="B2" s="88"/>
      <c r="C2" s="32"/>
      <c r="D2" s="4"/>
      <c r="E2" s="4"/>
      <c r="F2" s="32"/>
      <c r="G2" s="32"/>
    </row>
    <row r="3" spans="1:14" ht="18" customHeight="1">
      <c r="A3" s="31"/>
      <c r="C3" s="31"/>
      <c r="D3" s="31"/>
      <c r="E3" s="31"/>
      <c r="F3" s="31"/>
      <c r="G3" s="31"/>
    </row>
    <row r="4" spans="1:14" ht="18" customHeight="1">
      <c r="A4" s="29"/>
      <c r="C4" s="30"/>
      <c r="D4" s="93" t="s">
        <v>127</v>
      </c>
      <c r="E4" s="94"/>
      <c r="F4" s="91" t="s">
        <v>128</v>
      </c>
      <c r="G4" s="34"/>
    </row>
    <row r="5" spans="1:14" ht="18" customHeight="1">
      <c r="A5" s="5" t="s">
        <v>8</v>
      </c>
      <c r="B5" s="59" t="s">
        <v>10</v>
      </c>
      <c r="C5" s="5" t="s">
        <v>9</v>
      </c>
      <c r="D5" s="33" t="s">
        <v>129</v>
      </c>
      <c r="E5" s="33" t="s">
        <v>130</v>
      </c>
      <c r="F5" s="92"/>
      <c r="G5" s="33" t="s">
        <v>131</v>
      </c>
    </row>
    <row r="6" spans="1:14" ht="20.100000000000001" customHeight="1">
      <c r="A6" s="71" t="s">
        <v>11</v>
      </c>
      <c r="B6" s="75" t="str">
        <f>Requirements!C3</f>
        <v>Text, audio, image, video input</v>
      </c>
      <c r="C6" s="13" t="str">
        <f>Requirements!B3</f>
        <v>Text</v>
      </c>
      <c r="D6" s="19">
        <v>1</v>
      </c>
      <c r="E6" s="19"/>
      <c r="F6" s="19"/>
      <c r="G6" s="82"/>
      <c r="J6" s="2"/>
      <c r="K6" s="2"/>
      <c r="L6" s="2"/>
      <c r="N6" s="3" t="s">
        <v>14</v>
      </c>
    </row>
    <row r="7" spans="1:14" ht="20.100000000000001" customHeight="1">
      <c r="A7" s="72"/>
      <c r="B7" s="76"/>
      <c r="C7" s="13" t="str">
        <f>Requirements!B4</f>
        <v>Audio</v>
      </c>
      <c r="D7" s="19">
        <v>1</v>
      </c>
      <c r="E7" s="19"/>
      <c r="F7" s="19"/>
      <c r="G7" s="82"/>
      <c r="N7" s="3" t="s">
        <v>16</v>
      </c>
    </row>
    <row r="8" spans="1:14" ht="20.100000000000001" customHeight="1">
      <c r="A8" s="72"/>
      <c r="B8" s="76"/>
      <c r="C8" s="13" t="str">
        <f>Requirements!B5</f>
        <v>Image</v>
      </c>
      <c r="D8" s="19">
        <v>1</v>
      </c>
      <c r="E8" s="19"/>
      <c r="F8" s="22"/>
      <c r="G8" s="82"/>
    </row>
    <row r="9" spans="1:14" ht="20.100000000000001" customHeight="1">
      <c r="A9" s="73"/>
      <c r="B9" s="76"/>
      <c r="C9" s="13" t="str">
        <f>Requirements!B6</f>
        <v>Video</v>
      </c>
      <c r="D9" s="19">
        <v>1</v>
      </c>
      <c r="E9" s="19"/>
      <c r="F9" s="22"/>
      <c r="G9" s="82"/>
    </row>
    <row r="10" spans="1:14" ht="20.100000000000001" customHeight="1">
      <c r="A10" s="71" t="s">
        <v>19</v>
      </c>
      <c r="B10" s="75" t="str">
        <f>Requirements!C7</f>
        <v>Text, speech output</v>
      </c>
      <c r="C10" s="13" t="str">
        <f>Requirements!B7</f>
        <v>Text</v>
      </c>
      <c r="D10" s="22">
        <v>1</v>
      </c>
      <c r="E10" s="22"/>
      <c r="F10" s="22"/>
      <c r="G10" s="83" t="s">
        <v>132</v>
      </c>
    </row>
    <row r="11" spans="1:14" ht="20.100000000000001" customHeight="1">
      <c r="A11" s="72"/>
      <c r="B11" s="76"/>
      <c r="C11" s="13" t="str">
        <f>Requirements!B8</f>
        <v>Speech</v>
      </c>
      <c r="D11" s="22"/>
      <c r="E11" s="22">
        <v>1</v>
      </c>
      <c r="F11" s="22"/>
      <c r="G11" s="84"/>
    </row>
    <row r="12" spans="1:14" ht="20.100000000000001" customHeight="1">
      <c r="A12" s="72"/>
      <c r="B12" s="76"/>
      <c r="C12" s="13" t="str">
        <f>Requirements!B9</f>
        <v>Enter requirement</v>
      </c>
      <c r="D12" s="22"/>
      <c r="E12" s="22"/>
      <c r="F12" s="22"/>
      <c r="G12" s="84"/>
    </row>
    <row r="13" spans="1:14" ht="20.100000000000001" customHeight="1">
      <c r="A13" s="73"/>
      <c r="B13" s="77"/>
      <c r="C13" s="13" t="str">
        <f>Requirements!B10</f>
        <v>Enter requirement</v>
      </c>
      <c r="D13" s="22"/>
      <c r="E13" s="22"/>
      <c r="F13" s="22"/>
      <c r="G13" s="85"/>
    </row>
    <row r="14" spans="1:14" ht="18" customHeight="1">
      <c r="A14" s="71" t="s">
        <v>23</v>
      </c>
      <c r="B14" s="75" t="str">
        <f>Requirements!C11</f>
        <v>Multiple choice, drag and drop, cloze, short answer, long answer, match, spell, select from list, spoken, flashcards, interactive video, true / false</v>
      </c>
      <c r="C14" s="13" t="str">
        <f>Requirements!B11</f>
        <v>Multiple choice</v>
      </c>
      <c r="D14" s="22">
        <v>1</v>
      </c>
      <c r="E14" s="22"/>
      <c r="F14" s="22"/>
      <c r="G14" s="82" t="s">
        <v>133</v>
      </c>
      <c r="N14" s="3" t="s">
        <v>26</v>
      </c>
    </row>
    <row r="15" spans="1:14" ht="18" customHeight="1">
      <c r="A15" s="72"/>
      <c r="B15" s="76"/>
      <c r="C15" s="13" t="str">
        <f>Requirements!B12</f>
        <v>Drag-and-drop</v>
      </c>
      <c r="D15" s="22"/>
      <c r="E15" s="22">
        <v>1</v>
      </c>
      <c r="F15" s="22"/>
      <c r="G15" s="82"/>
    </row>
    <row r="16" spans="1:14" ht="18" customHeight="1">
      <c r="A16" s="72"/>
      <c r="B16" s="76"/>
      <c r="C16" s="13" t="str">
        <f>Requirements!B13</f>
        <v>Cloze</v>
      </c>
      <c r="D16" s="22">
        <v>1</v>
      </c>
      <c r="E16" s="22"/>
      <c r="F16" s="22"/>
      <c r="G16" s="82"/>
    </row>
    <row r="17" spans="1:14" ht="18" customHeight="1">
      <c r="A17" s="72"/>
      <c r="B17" s="76"/>
      <c r="C17" s="13" t="str">
        <f>Requirements!B14</f>
        <v>Short answer</v>
      </c>
      <c r="D17" s="22">
        <v>1</v>
      </c>
      <c r="E17" s="22"/>
      <c r="F17" s="22"/>
      <c r="G17" s="82"/>
    </row>
    <row r="18" spans="1:14" ht="18" customHeight="1">
      <c r="A18" s="72"/>
      <c r="B18" s="76"/>
      <c r="C18" s="13" t="str">
        <f>Requirements!B15</f>
        <v>Long answer</v>
      </c>
      <c r="D18" s="22">
        <v>1</v>
      </c>
      <c r="E18" s="22"/>
      <c r="F18" s="22"/>
      <c r="G18" s="82"/>
    </row>
    <row r="19" spans="1:14" ht="18" customHeight="1">
      <c r="A19" s="72"/>
      <c r="B19" s="76"/>
      <c r="C19" s="13" t="str">
        <f>Requirements!B16</f>
        <v>Match</v>
      </c>
      <c r="D19" s="22"/>
      <c r="E19" s="22">
        <v>1</v>
      </c>
      <c r="F19" s="22"/>
      <c r="G19" s="82"/>
    </row>
    <row r="20" spans="1:14" ht="18" customHeight="1">
      <c r="A20" s="72"/>
      <c r="B20" s="76"/>
      <c r="C20" s="13" t="str">
        <f>Requirements!B17</f>
        <v>Spell</v>
      </c>
      <c r="D20" s="22"/>
      <c r="E20" s="22"/>
      <c r="F20" s="22">
        <v>1</v>
      </c>
      <c r="G20" s="82"/>
    </row>
    <row r="21" spans="1:14" ht="18" customHeight="1">
      <c r="A21" s="72"/>
      <c r="B21" s="76"/>
      <c r="C21" s="13" t="str">
        <f>Requirements!B18</f>
        <v>Select from list</v>
      </c>
      <c r="D21" s="22"/>
      <c r="E21" s="22"/>
      <c r="F21" s="22">
        <v>1</v>
      </c>
      <c r="G21" s="82"/>
    </row>
    <row r="22" spans="1:14" ht="18" customHeight="1">
      <c r="A22" s="72"/>
      <c r="B22" s="76"/>
      <c r="C22" s="13" t="str">
        <f>Requirements!B19</f>
        <v>Spoken</v>
      </c>
      <c r="D22" s="22"/>
      <c r="E22" s="22">
        <v>1</v>
      </c>
      <c r="F22" s="22"/>
      <c r="G22" s="82"/>
    </row>
    <row r="23" spans="1:14" ht="18" customHeight="1">
      <c r="A23" s="72"/>
      <c r="B23" s="76"/>
      <c r="C23" s="13" t="str">
        <f>Requirements!B20</f>
        <v>Flashcards</v>
      </c>
      <c r="D23" s="22"/>
      <c r="E23" s="22">
        <v>1</v>
      </c>
      <c r="F23" s="22"/>
      <c r="G23" s="82"/>
    </row>
    <row r="24" spans="1:14" ht="18" customHeight="1">
      <c r="A24" s="72"/>
      <c r="B24" s="76"/>
      <c r="C24" s="13" t="str">
        <f>Requirements!B21</f>
        <v>Interactive video</v>
      </c>
      <c r="D24" s="22">
        <v>1</v>
      </c>
      <c r="E24" s="22"/>
      <c r="F24" s="22"/>
      <c r="G24" s="82"/>
    </row>
    <row r="25" spans="1:14" ht="18" customHeight="1">
      <c r="A25" s="72"/>
      <c r="B25" s="76"/>
      <c r="C25" s="13" t="str">
        <f>Requirements!B22</f>
        <v>True or False</v>
      </c>
      <c r="D25" s="22">
        <v>1</v>
      </c>
      <c r="E25" s="22"/>
      <c r="F25" s="22"/>
      <c r="G25" s="82"/>
    </row>
    <row r="26" spans="1:14" ht="18" customHeight="1">
      <c r="A26" s="73"/>
      <c r="B26" s="77"/>
      <c r="C26" s="13" t="str">
        <f>Requirements!B23</f>
        <v>Enter requirement</v>
      </c>
      <c r="D26" s="22"/>
      <c r="E26" s="22"/>
      <c r="F26" s="22"/>
      <c r="G26" s="82"/>
    </row>
    <row r="27" spans="1:14" ht="18" customHeight="1">
      <c r="A27" s="71" t="s">
        <v>38</v>
      </c>
      <c r="B27" s="75" t="str">
        <f>Requirements!C24</f>
        <v>students listen then repeat; students listen then repeat then listen</v>
      </c>
      <c r="C27" s="13" t="str">
        <f>Requirements!B24</f>
        <v>Audio to speech</v>
      </c>
      <c r="D27" s="22"/>
      <c r="E27" s="22">
        <v>1</v>
      </c>
      <c r="F27" s="22"/>
      <c r="G27" s="82" t="s">
        <v>134</v>
      </c>
    </row>
    <row r="28" spans="1:14" ht="18" customHeight="1">
      <c r="A28" s="72"/>
      <c r="B28" s="76"/>
      <c r="C28" s="13" t="str">
        <f>Requirements!B25</f>
        <v>Audio to speech to audio</v>
      </c>
      <c r="D28" s="22"/>
      <c r="E28" s="22"/>
      <c r="F28" s="22">
        <v>1</v>
      </c>
      <c r="G28" s="82"/>
    </row>
    <row r="29" spans="1:14" ht="18" customHeight="1">
      <c r="A29" s="72"/>
      <c r="B29" s="76"/>
      <c r="C29" s="13" t="str">
        <f>Requirements!B26</f>
        <v>Enter requirement</v>
      </c>
      <c r="D29" s="22"/>
      <c r="E29" s="22"/>
      <c r="F29" s="22"/>
      <c r="G29" s="82"/>
    </row>
    <row r="30" spans="1:14" ht="18" customHeight="1">
      <c r="A30" s="72"/>
      <c r="B30" s="76"/>
      <c r="C30" s="13" t="str">
        <f>Requirements!B27</f>
        <v>Enter requirement</v>
      </c>
      <c r="D30" s="22"/>
      <c r="E30" s="22"/>
      <c r="F30" s="22"/>
      <c r="G30" s="82"/>
      <c r="I30" s="2"/>
      <c r="J30" s="2"/>
      <c r="K30" s="2"/>
      <c r="L30" s="2"/>
      <c r="N30" s="3" t="s">
        <v>42</v>
      </c>
    </row>
    <row r="31" spans="1:14" ht="18" customHeight="1">
      <c r="A31" s="72"/>
      <c r="B31" s="76"/>
      <c r="C31" s="13" t="str">
        <f>Requirements!B28</f>
        <v>Enter requirement</v>
      </c>
      <c r="D31" s="22"/>
      <c r="E31" s="22"/>
      <c r="F31" s="22"/>
      <c r="G31" s="82"/>
      <c r="I31" s="2"/>
      <c r="J31" s="2"/>
      <c r="K31" s="2"/>
      <c r="L31" s="2"/>
    </row>
    <row r="32" spans="1:14" ht="18" customHeight="1">
      <c r="A32" s="71" t="s">
        <v>43</v>
      </c>
      <c r="B32" s="78" t="str">
        <f>Requirements!C29</f>
        <v>spaced retreval for flashcards</v>
      </c>
      <c r="C32" s="13" t="str">
        <f>Requirements!B29</f>
        <v>spaced retireval</v>
      </c>
      <c r="D32" s="22"/>
      <c r="E32" s="22"/>
      <c r="F32" s="22">
        <v>1</v>
      </c>
      <c r="G32" s="82"/>
    </row>
    <row r="33" spans="1:12" ht="18" customHeight="1">
      <c r="A33" s="72"/>
      <c r="B33" s="78"/>
      <c r="C33" s="13" t="str">
        <f>Requirements!B30</f>
        <v>Enter requirement</v>
      </c>
      <c r="D33" s="22"/>
      <c r="E33" s="22"/>
      <c r="F33" s="22"/>
      <c r="G33" s="82"/>
    </row>
    <row r="34" spans="1:12" ht="18" customHeight="1">
      <c r="A34" s="72"/>
      <c r="B34" s="78"/>
      <c r="C34" s="13" t="str">
        <f>Requirements!B31</f>
        <v>Enter requirement</v>
      </c>
      <c r="D34" s="22"/>
      <c r="E34" s="22"/>
      <c r="F34" s="22"/>
      <c r="G34" s="82"/>
    </row>
    <row r="35" spans="1:12" ht="18" customHeight="1">
      <c r="A35" s="72"/>
      <c r="B35" s="78"/>
      <c r="C35" s="13" t="str">
        <f>Requirements!B32</f>
        <v>Enter requirement</v>
      </c>
      <c r="D35" s="22"/>
      <c r="E35" s="22"/>
      <c r="F35" s="22"/>
      <c r="G35" s="82"/>
    </row>
    <row r="36" spans="1:12" ht="18" customHeight="1">
      <c r="A36" s="72"/>
      <c r="B36" s="78"/>
      <c r="C36" s="13" t="str">
        <f>Requirements!B33</f>
        <v>Enter requirement</v>
      </c>
      <c r="D36" s="22"/>
      <c r="E36" s="22"/>
      <c r="F36" s="22"/>
      <c r="G36" s="82"/>
    </row>
    <row r="37" spans="1:12" ht="18" customHeight="1">
      <c r="A37" s="71" t="s">
        <v>46</v>
      </c>
      <c r="B37" s="75" t="str">
        <f>Requirements!C34</f>
        <v>immediate formative feedback; delyed summative feedback</v>
      </c>
      <c r="C37" s="13" t="str">
        <f>Requirements!B34</f>
        <v>Immediate</v>
      </c>
      <c r="D37" s="22">
        <v>1</v>
      </c>
      <c r="E37" s="22"/>
      <c r="F37" s="22"/>
      <c r="G37" s="82"/>
    </row>
    <row r="38" spans="1:12" ht="18" customHeight="1">
      <c r="A38" s="72"/>
      <c r="B38" s="76"/>
      <c r="C38" s="13" t="str">
        <f>Requirements!B35</f>
        <v>Delayed</v>
      </c>
      <c r="D38" s="22">
        <v>1</v>
      </c>
      <c r="E38" s="22"/>
      <c r="F38" s="22"/>
      <c r="G38" s="82"/>
    </row>
    <row r="39" spans="1:12" ht="18" customHeight="1">
      <c r="A39" s="72"/>
      <c r="B39" s="76"/>
      <c r="C39" s="13" t="str">
        <f>Requirements!B36</f>
        <v>Formative</v>
      </c>
      <c r="D39" s="22">
        <v>1</v>
      </c>
      <c r="E39" s="22"/>
      <c r="F39" s="22"/>
      <c r="G39" s="82"/>
    </row>
    <row r="40" spans="1:12" ht="18" customHeight="1">
      <c r="A40" s="72"/>
      <c r="B40" s="76"/>
      <c r="C40" s="13" t="str">
        <f>Requirements!B37</f>
        <v>Summative</v>
      </c>
      <c r="D40" s="22">
        <v>1</v>
      </c>
      <c r="E40" s="22"/>
      <c r="F40" s="22"/>
      <c r="G40" s="82"/>
    </row>
    <row r="41" spans="1:12" ht="18" customHeight="1">
      <c r="A41" s="72"/>
      <c r="B41" s="76"/>
      <c r="C41" s="13" t="str">
        <f>Requirements!B38</f>
        <v>Enter requirement</v>
      </c>
      <c r="D41" s="22"/>
      <c r="E41" s="22"/>
      <c r="F41" s="22"/>
      <c r="G41" s="82"/>
    </row>
    <row r="42" spans="1:12" ht="18" customHeight="1">
      <c r="A42" s="73"/>
      <c r="B42" s="77"/>
      <c r="C42" s="13" t="str">
        <f>Requirements!B39</f>
        <v>Enter requirement</v>
      </c>
      <c r="D42" s="22"/>
      <c r="E42" s="22"/>
      <c r="F42" s="22"/>
      <c r="G42" s="82"/>
    </row>
    <row r="43" spans="1:12" ht="18" customHeight="1">
      <c r="A43" s="25"/>
      <c r="B43" s="27"/>
      <c r="C43" s="26"/>
      <c r="D43" s="25"/>
      <c r="E43" s="25"/>
      <c r="F43" s="25"/>
      <c r="G43" s="25"/>
    </row>
    <row r="44" spans="1:12" ht="18" customHeight="1">
      <c r="A44" s="25"/>
      <c r="B44" s="27"/>
      <c r="C44" s="26"/>
      <c r="D44" s="89" t="s">
        <v>127</v>
      </c>
      <c r="E44" s="89"/>
      <c r="F44" s="89" t="s">
        <v>128</v>
      </c>
      <c r="G44" s="25"/>
    </row>
    <row r="45" spans="1:12" ht="18" customHeight="1">
      <c r="A45" s="6" t="s">
        <v>52</v>
      </c>
      <c r="B45" s="60" t="s">
        <v>10</v>
      </c>
      <c r="C45" s="9" t="s">
        <v>9</v>
      </c>
      <c r="D45" s="38" t="s">
        <v>129</v>
      </c>
      <c r="E45" s="38" t="s">
        <v>130</v>
      </c>
      <c r="F45" s="89"/>
      <c r="G45" s="36" t="s">
        <v>131</v>
      </c>
      <c r="I45" s="2"/>
      <c r="J45" s="2"/>
      <c r="K45" s="2"/>
      <c r="L45" s="2"/>
    </row>
    <row r="46" spans="1:12" ht="15" customHeight="1">
      <c r="A46" s="71" t="s">
        <v>53</v>
      </c>
      <c r="B46" s="68" t="s">
        <v>55</v>
      </c>
      <c r="C46" s="14" t="s">
        <v>54</v>
      </c>
      <c r="D46" s="22">
        <v>1</v>
      </c>
      <c r="E46" s="22"/>
      <c r="F46" s="22"/>
      <c r="G46" s="82" t="s">
        <v>135</v>
      </c>
      <c r="I46" s="2"/>
      <c r="J46" s="2"/>
      <c r="K46" s="2"/>
      <c r="L46" s="2"/>
    </row>
    <row r="47" spans="1:12" ht="18" customHeight="1">
      <c r="A47" s="72"/>
      <c r="B47" s="69"/>
      <c r="C47" s="14" t="s">
        <v>56</v>
      </c>
      <c r="D47" s="22"/>
      <c r="E47" s="22"/>
      <c r="F47" s="22">
        <v>1</v>
      </c>
      <c r="G47" s="82"/>
    </row>
    <row r="48" spans="1:12" ht="18" customHeight="1">
      <c r="A48" s="72"/>
      <c r="B48" s="69"/>
      <c r="C48" s="14" t="s">
        <v>57</v>
      </c>
      <c r="D48" s="22"/>
      <c r="E48" s="22">
        <v>1</v>
      </c>
      <c r="F48" s="22"/>
      <c r="G48" s="82"/>
    </row>
    <row r="49" spans="1:12" ht="15">
      <c r="A49" s="73"/>
      <c r="B49" s="70"/>
      <c r="C49" s="18" t="s">
        <v>22</v>
      </c>
      <c r="D49" s="22"/>
      <c r="E49" s="22"/>
      <c r="F49" s="22"/>
      <c r="G49" s="82"/>
    </row>
    <row r="50" spans="1:12" ht="18" customHeight="1">
      <c r="A50" s="71" t="s">
        <v>58</v>
      </c>
      <c r="B50" s="68" t="s">
        <v>60</v>
      </c>
      <c r="C50" s="14" t="s">
        <v>59</v>
      </c>
      <c r="D50" s="22">
        <v>1</v>
      </c>
      <c r="E50" s="22"/>
      <c r="F50" s="22"/>
      <c r="G50" s="82"/>
    </row>
    <row r="51" spans="1:12" ht="18" customHeight="1">
      <c r="A51" s="72"/>
      <c r="B51" s="69"/>
      <c r="C51" s="14" t="s">
        <v>61</v>
      </c>
      <c r="D51" s="22">
        <v>1</v>
      </c>
      <c r="E51" s="22"/>
      <c r="F51" s="22"/>
      <c r="G51" s="82"/>
    </row>
    <row r="52" spans="1:12" ht="18" customHeight="1">
      <c r="A52" s="72"/>
      <c r="B52" s="69"/>
      <c r="C52" s="14" t="s">
        <v>62</v>
      </c>
      <c r="D52" s="22"/>
      <c r="E52" s="22"/>
      <c r="F52" s="22">
        <v>1</v>
      </c>
      <c r="G52" s="82"/>
    </row>
    <row r="53" spans="1:12" ht="18" customHeight="1">
      <c r="A53" s="73"/>
      <c r="B53" s="70"/>
      <c r="C53" s="18" t="s">
        <v>22</v>
      </c>
      <c r="D53" s="22"/>
      <c r="E53" s="22"/>
      <c r="F53" s="22"/>
      <c r="G53" s="82"/>
    </row>
    <row r="54" spans="1:12" ht="18" customHeight="1">
      <c r="A54" s="71" t="s">
        <v>63</v>
      </c>
      <c r="B54" s="68" t="s">
        <v>65</v>
      </c>
      <c r="C54" s="15" t="s">
        <v>64</v>
      </c>
      <c r="D54" s="22">
        <v>1</v>
      </c>
      <c r="E54" s="22"/>
      <c r="F54" s="22"/>
      <c r="G54" s="79" t="s">
        <v>136</v>
      </c>
      <c r="H54" s="21"/>
    </row>
    <row r="55" spans="1:12" ht="18" customHeight="1">
      <c r="A55" s="72"/>
      <c r="B55" s="69"/>
      <c r="C55" s="15" t="s">
        <v>66</v>
      </c>
      <c r="D55" s="22">
        <v>1</v>
      </c>
      <c r="E55" s="22"/>
      <c r="F55" s="22"/>
      <c r="G55" s="80"/>
      <c r="H55" s="21"/>
    </row>
    <row r="56" spans="1:12" ht="18" customHeight="1">
      <c r="A56" s="72"/>
      <c r="B56" s="69"/>
      <c r="C56" s="20" t="s">
        <v>67</v>
      </c>
      <c r="D56" s="22"/>
      <c r="E56" s="22"/>
      <c r="F56" s="22">
        <v>1</v>
      </c>
      <c r="G56" s="80"/>
    </row>
    <row r="57" spans="1:12" ht="18" customHeight="1">
      <c r="A57" s="72"/>
      <c r="B57" s="69"/>
      <c r="C57" s="13" t="s">
        <v>68</v>
      </c>
      <c r="D57" s="22"/>
      <c r="E57" s="22"/>
      <c r="F57" s="22">
        <v>1</v>
      </c>
      <c r="G57" s="80"/>
    </row>
    <row r="58" spans="1:12" ht="18" customHeight="1">
      <c r="A58" s="72"/>
      <c r="B58" s="69"/>
      <c r="C58" s="13" t="s">
        <v>69</v>
      </c>
      <c r="D58" s="22">
        <v>1</v>
      </c>
      <c r="E58" s="22"/>
      <c r="F58" s="22"/>
      <c r="G58" s="80"/>
    </row>
    <row r="59" spans="1:12" ht="18" customHeight="1">
      <c r="A59" s="72"/>
      <c r="B59" s="69"/>
      <c r="C59" s="13" t="s">
        <v>70</v>
      </c>
      <c r="D59" s="22">
        <v>1</v>
      </c>
      <c r="E59" s="22"/>
      <c r="F59" s="22"/>
      <c r="G59" s="80"/>
    </row>
    <row r="60" spans="1:12" ht="18" customHeight="1">
      <c r="A60" s="73"/>
      <c r="B60" s="70"/>
      <c r="C60" s="18" t="s">
        <v>22</v>
      </c>
      <c r="D60" s="22"/>
      <c r="E60" s="22"/>
      <c r="F60" s="22"/>
      <c r="G60" s="81"/>
    </row>
    <row r="61" spans="1:12" ht="18" customHeight="1">
      <c r="A61" s="71" t="s">
        <v>71</v>
      </c>
      <c r="B61" s="75" t="s">
        <v>75</v>
      </c>
      <c r="C61" s="15" t="s">
        <v>72</v>
      </c>
      <c r="D61" s="22">
        <v>1</v>
      </c>
      <c r="E61" s="22"/>
      <c r="F61" s="22"/>
      <c r="G61" s="79" t="s">
        <v>137</v>
      </c>
    </row>
    <row r="62" spans="1:12" ht="18" customHeight="1">
      <c r="A62" s="72"/>
      <c r="B62" s="76"/>
      <c r="C62" s="15" t="s">
        <v>73</v>
      </c>
      <c r="D62" s="22">
        <v>1</v>
      </c>
      <c r="E62" s="22"/>
      <c r="F62" s="22"/>
      <c r="G62" s="80"/>
    </row>
    <row r="63" spans="1:12" ht="18" customHeight="1">
      <c r="A63" s="72"/>
      <c r="B63" s="76"/>
      <c r="C63" s="24" t="s">
        <v>74</v>
      </c>
      <c r="D63" s="22">
        <v>1</v>
      </c>
      <c r="E63" s="22"/>
      <c r="F63" s="22"/>
      <c r="G63" s="80"/>
    </row>
    <row r="64" spans="1:12" ht="18" customHeight="1">
      <c r="A64" s="72"/>
      <c r="B64" s="76"/>
      <c r="C64" s="24" t="s">
        <v>76</v>
      </c>
      <c r="D64" s="22">
        <v>1</v>
      </c>
      <c r="E64" s="22"/>
      <c r="F64" s="22"/>
      <c r="G64" s="80"/>
      <c r="I64" s="2"/>
      <c r="J64" s="2"/>
      <c r="K64" s="2"/>
      <c r="L64" s="2"/>
    </row>
    <row r="65" spans="1:12" ht="18" customHeight="1">
      <c r="A65" s="72"/>
      <c r="B65" s="76"/>
      <c r="C65" s="15" t="s">
        <v>77</v>
      </c>
      <c r="D65" s="22"/>
      <c r="E65" s="22">
        <v>1</v>
      </c>
      <c r="F65" s="22"/>
      <c r="G65" s="80"/>
      <c r="I65" s="2"/>
      <c r="J65" s="2"/>
      <c r="K65" s="2"/>
      <c r="L65" s="2"/>
    </row>
    <row r="66" spans="1:12" ht="18" customHeight="1">
      <c r="A66" s="72"/>
      <c r="B66" s="76"/>
      <c r="C66" s="15" t="s">
        <v>78</v>
      </c>
      <c r="D66" s="22"/>
      <c r="E66" s="22">
        <v>1</v>
      </c>
      <c r="F66" s="22"/>
      <c r="G66" s="80"/>
      <c r="I66" s="2"/>
      <c r="J66" s="2"/>
      <c r="K66" s="2"/>
      <c r="L66" s="2"/>
    </row>
    <row r="67" spans="1:12" ht="18" customHeight="1">
      <c r="A67" s="72"/>
      <c r="B67" s="76"/>
      <c r="C67" s="15" t="s">
        <v>79</v>
      </c>
      <c r="D67" s="22"/>
      <c r="E67" s="22"/>
      <c r="F67" s="22">
        <v>1</v>
      </c>
      <c r="G67" s="80"/>
    </row>
    <row r="68" spans="1:12" ht="18" customHeight="1">
      <c r="A68" s="73"/>
      <c r="B68" s="77"/>
      <c r="C68" s="18" t="s">
        <v>22</v>
      </c>
      <c r="D68" s="22"/>
      <c r="E68" s="22"/>
      <c r="F68" s="22"/>
      <c r="G68" s="81"/>
    </row>
    <row r="69" spans="1:12" ht="18" customHeight="1">
      <c r="A69" s="67" t="s">
        <v>80</v>
      </c>
      <c r="B69" s="68" t="s">
        <v>82</v>
      </c>
      <c r="C69" s="15" t="s">
        <v>81</v>
      </c>
      <c r="D69" s="22"/>
      <c r="E69" s="22"/>
      <c r="F69" s="22">
        <v>1</v>
      </c>
      <c r="G69" s="79"/>
    </row>
    <row r="70" spans="1:12" ht="18" customHeight="1">
      <c r="A70" s="67"/>
      <c r="B70" s="69"/>
      <c r="C70" s="15" t="s">
        <v>83</v>
      </c>
      <c r="D70" s="22">
        <v>1</v>
      </c>
      <c r="E70" s="22"/>
      <c r="F70" s="22"/>
      <c r="G70" s="80"/>
    </row>
    <row r="71" spans="1:12" ht="18" customHeight="1">
      <c r="A71" s="67"/>
      <c r="B71" s="69"/>
      <c r="C71" s="15" t="s">
        <v>84</v>
      </c>
      <c r="D71" s="22">
        <v>1</v>
      </c>
      <c r="E71" s="22"/>
      <c r="F71" s="22"/>
      <c r="G71" s="80"/>
    </row>
    <row r="72" spans="1:12" ht="18" customHeight="1">
      <c r="A72" s="67"/>
      <c r="B72" s="69"/>
      <c r="C72" s="15" t="s">
        <v>85</v>
      </c>
      <c r="D72" s="22">
        <v>1</v>
      </c>
      <c r="E72" s="22"/>
      <c r="F72" s="22"/>
      <c r="G72" s="80"/>
    </row>
    <row r="73" spans="1:12" ht="18" customHeight="1">
      <c r="A73" s="67"/>
      <c r="B73" s="69"/>
      <c r="C73" s="15" t="s">
        <v>86</v>
      </c>
      <c r="D73" s="22"/>
      <c r="E73" s="22"/>
      <c r="F73" s="22">
        <v>1</v>
      </c>
      <c r="G73" s="80"/>
    </row>
    <row r="74" spans="1:12" ht="18" customHeight="1">
      <c r="A74" s="67"/>
      <c r="B74" s="69"/>
      <c r="C74" s="15" t="s">
        <v>87</v>
      </c>
      <c r="D74" s="22"/>
      <c r="E74" s="22"/>
      <c r="F74" s="22">
        <v>1</v>
      </c>
      <c r="G74" s="80"/>
    </row>
    <row r="75" spans="1:12" ht="18" customHeight="1">
      <c r="A75" s="67"/>
      <c r="B75" s="69"/>
      <c r="C75" s="15" t="s">
        <v>88</v>
      </c>
      <c r="D75" s="22"/>
      <c r="E75" s="22"/>
      <c r="F75" s="22">
        <v>1</v>
      </c>
      <c r="G75" s="80"/>
    </row>
    <row r="76" spans="1:12" ht="18" customHeight="1">
      <c r="A76" s="67"/>
      <c r="B76" s="69"/>
      <c r="C76" s="15" t="s">
        <v>89</v>
      </c>
      <c r="D76" s="22"/>
      <c r="E76" s="22"/>
      <c r="F76" s="22">
        <v>1</v>
      </c>
      <c r="G76" s="80"/>
    </row>
    <row r="77" spans="1:12" ht="18" customHeight="1">
      <c r="A77" s="67"/>
      <c r="B77" s="70"/>
      <c r="C77" s="18" t="s">
        <v>22</v>
      </c>
      <c r="D77" s="22"/>
      <c r="E77" s="22"/>
      <c r="F77" s="22"/>
      <c r="G77" s="81"/>
    </row>
    <row r="78" spans="1:12" ht="18" customHeight="1">
      <c r="A78" s="71" t="s">
        <v>90</v>
      </c>
      <c r="B78" s="68" t="s">
        <v>92</v>
      </c>
      <c r="C78" s="15" t="s">
        <v>91</v>
      </c>
      <c r="D78" s="22">
        <v>1</v>
      </c>
      <c r="E78" s="22"/>
      <c r="F78" s="22"/>
      <c r="G78" s="82" t="s">
        <v>138</v>
      </c>
    </row>
    <row r="79" spans="1:12" ht="18" customHeight="1">
      <c r="A79" s="72"/>
      <c r="B79" s="69"/>
      <c r="C79" s="15" t="s">
        <v>93</v>
      </c>
      <c r="D79" s="22"/>
      <c r="E79" s="22">
        <v>1</v>
      </c>
      <c r="F79" s="22"/>
      <c r="G79" s="82"/>
    </row>
    <row r="80" spans="1:12" ht="18" customHeight="1">
      <c r="A80" s="72"/>
      <c r="B80" s="69"/>
      <c r="C80" s="15" t="s">
        <v>94</v>
      </c>
      <c r="D80" s="22">
        <v>1</v>
      </c>
      <c r="E80" s="22"/>
      <c r="F80" s="22"/>
      <c r="G80" s="82"/>
    </row>
    <row r="81" spans="1:12" ht="18" customHeight="1">
      <c r="A81" s="72"/>
      <c r="B81" s="69"/>
      <c r="C81" s="15" t="s">
        <v>95</v>
      </c>
      <c r="D81" s="22"/>
      <c r="E81" s="22">
        <v>1</v>
      </c>
      <c r="F81" s="22"/>
      <c r="G81" s="82"/>
    </row>
    <row r="82" spans="1:12" ht="18" customHeight="1">
      <c r="A82" s="72"/>
      <c r="B82" s="69"/>
      <c r="C82" s="14" t="s">
        <v>139</v>
      </c>
      <c r="D82" s="22"/>
      <c r="E82" s="22">
        <v>1</v>
      </c>
      <c r="F82" s="22"/>
      <c r="G82" s="82"/>
    </row>
    <row r="83" spans="1:12" ht="18" customHeight="1">
      <c r="A83" s="72"/>
      <c r="B83" s="69"/>
      <c r="C83" s="15" t="s">
        <v>97</v>
      </c>
      <c r="D83" s="22"/>
      <c r="E83" s="22">
        <v>1</v>
      </c>
      <c r="F83" s="22"/>
      <c r="G83" s="82"/>
    </row>
    <row r="84" spans="1:12" ht="18" customHeight="1">
      <c r="A84" s="73"/>
      <c r="B84" s="70"/>
      <c r="C84" s="18" t="s">
        <v>22</v>
      </c>
      <c r="D84" s="22"/>
      <c r="E84" s="22"/>
      <c r="F84" s="22"/>
      <c r="G84" s="82"/>
    </row>
    <row r="85" spans="1:12" ht="18" customHeight="1">
      <c r="A85" s="25"/>
      <c r="B85" s="28"/>
      <c r="C85" s="26"/>
      <c r="D85" s="25"/>
      <c r="E85" s="25"/>
      <c r="F85" s="25"/>
      <c r="G85" s="25"/>
    </row>
    <row r="86" spans="1:12" ht="18" customHeight="1">
      <c r="A86" s="25"/>
      <c r="B86" s="28"/>
      <c r="C86" s="26"/>
      <c r="D86" s="90" t="s">
        <v>127</v>
      </c>
      <c r="E86" s="90"/>
      <c r="F86" s="90" t="s">
        <v>128</v>
      </c>
      <c r="G86" s="25"/>
    </row>
    <row r="87" spans="1:12" ht="18" customHeight="1">
      <c r="A87" s="7" t="s">
        <v>98</v>
      </c>
      <c r="B87" s="61" t="s">
        <v>10</v>
      </c>
      <c r="C87" s="11" t="s">
        <v>9</v>
      </c>
      <c r="D87" s="37" t="s">
        <v>129</v>
      </c>
      <c r="E87" s="37" t="s">
        <v>130</v>
      </c>
      <c r="F87" s="90"/>
      <c r="G87" s="35" t="s">
        <v>131</v>
      </c>
    </row>
    <row r="88" spans="1:12" ht="18" customHeight="1">
      <c r="A88" s="71" t="s">
        <v>99</v>
      </c>
      <c r="B88" s="75" t="str">
        <f>Requirements!C83</f>
        <v>content works on all contemporary devices; error reports sent automatically</v>
      </c>
      <c r="C88" s="15" t="str">
        <f>Requirements!B83</f>
        <v>Cross-device</v>
      </c>
      <c r="D88" s="22">
        <v>1</v>
      </c>
      <c r="E88" s="22"/>
      <c r="F88" s="22"/>
      <c r="G88" s="82"/>
    </row>
    <row r="89" spans="1:12" ht="18" customHeight="1">
      <c r="A89" s="72"/>
      <c r="B89" s="76"/>
      <c r="C89" s="15" t="str">
        <f>Requirements!B84</f>
        <v>Cross-platform</v>
      </c>
      <c r="D89" s="22">
        <v>1</v>
      </c>
      <c r="E89" s="22"/>
      <c r="F89" s="22"/>
      <c r="G89" s="82"/>
    </row>
    <row r="90" spans="1:12" ht="18" customHeight="1">
      <c r="A90" s="72"/>
      <c r="B90" s="76"/>
      <c r="C90" s="15" t="str">
        <f>Requirements!B85</f>
        <v>Cross-browser</v>
      </c>
      <c r="D90" s="22">
        <v>1</v>
      </c>
      <c r="E90" s="22"/>
      <c r="F90" s="22"/>
      <c r="G90" s="82"/>
    </row>
    <row r="91" spans="1:12" ht="18" customHeight="1">
      <c r="A91" s="72"/>
      <c r="B91" s="76"/>
      <c r="C91" s="15" t="str">
        <f>Requirements!B86</f>
        <v>Error reports</v>
      </c>
      <c r="D91" s="22"/>
      <c r="E91" s="22"/>
      <c r="F91" s="22">
        <v>1</v>
      </c>
      <c r="G91" s="82"/>
    </row>
    <row r="92" spans="1:12" ht="18" customHeight="1">
      <c r="A92" s="72"/>
      <c r="B92" s="76"/>
      <c r="C92" s="15" t="str">
        <f>Requirements!B87</f>
        <v>Enter requirement</v>
      </c>
      <c r="D92" s="22"/>
      <c r="E92" s="22"/>
      <c r="F92" s="22"/>
      <c r="G92" s="82"/>
    </row>
    <row r="93" spans="1:12" ht="18" customHeight="1">
      <c r="A93" s="71" t="s">
        <v>105</v>
      </c>
      <c r="B93" s="75" t="str">
        <f>Requirements!C88</f>
        <v>exercises and questions should be editable, copyable, and shareable</v>
      </c>
      <c r="C93" s="15" t="str">
        <f>Requirements!B88</f>
        <v>Editability</v>
      </c>
      <c r="D93" s="22"/>
      <c r="E93" s="22">
        <v>1</v>
      </c>
      <c r="F93" s="22"/>
      <c r="G93" s="82" t="s">
        <v>140</v>
      </c>
    </row>
    <row r="94" spans="1:12" ht="18" customHeight="1">
      <c r="A94" s="72"/>
      <c r="B94" s="76"/>
      <c r="C94" s="15" t="str">
        <f>Requirements!B89</f>
        <v>Copyability</v>
      </c>
      <c r="D94" s="22"/>
      <c r="E94" s="22">
        <v>1</v>
      </c>
      <c r="F94" s="22"/>
      <c r="G94" s="82"/>
      <c r="I94" s="2"/>
      <c r="J94" s="2"/>
      <c r="K94" s="2"/>
      <c r="L94" s="2"/>
    </row>
    <row r="95" spans="1:12" ht="18" customHeight="1">
      <c r="A95" s="72"/>
      <c r="B95" s="76"/>
      <c r="C95" s="15" t="str">
        <f>Requirements!B90</f>
        <v>Shareability</v>
      </c>
      <c r="D95" s="22"/>
      <c r="E95" s="22">
        <v>1</v>
      </c>
      <c r="F95" s="22"/>
      <c r="G95" s="82"/>
      <c r="I95" s="2"/>
      <c r="J95" s="2"/>
      <c r="K95" s="2"/>
      <c r="L95" s="2"/>
    </row>
    <row r="96" spans="1:12" ht="18" customHeight="1">
      <c r="A96" s="73"/>
      <c r="B96" s="77"/>
      <c r="C96" s="15" t="str">
        <f>Requirements!B91</f>
        <v>Enter requirement</v>
      </c>
      <c r="D96" s="22"/>
      <c r="E96" s="22"/>
      <c r="F96" s="22"/>
      <c r="G96" s="82"/>
      <c r="I96" s="2"/>
      <c r="J96" s="2"/>
      <c r="K96" s="2"/>
      <c r="L96" s="2"/>
    </row>
    <row r="97" spans="1:12" ht="18" customHeight="1">
      <c r="A97" s="86" t="s">
        <v>110</v>
      </c>
      <c r="B97" s="78" t="str">
        <f>Requirements!C92</f>
        <v>interface should be simple to use and contain useage instructions; should be easy to upload activities to Moodle; input should require no special syntax</v>
      </c>
      <c r="C97" s="15" t="str">
        <f>Requirements!B92</f>
        <v>Interface simplicity</v>
      </c>
      <c r="D97" s="22">
        <v>1</v>
      </c>
      <c r="E97" s="22"/>
      <c r="F97" s="22"/>
      <c r="G97" s="82" t="s">
        <v>141</v>
      </c>
    </row>
    <row r="98" spans="1:12" ht="18" customHeight="1">
      <c r="A98" s="86"/>
      <c r="B98" s="78"/>
      <c r="C98" s="15" t="str">
        <f>Requirements!B93</f>
        <v>Integration simplicity</v>
      </c>
      <c r="D98" s="22"/>
      <c r="E98" s="22">
        <v>1</v>
      </c>
      <c r="F98" s="22"/>
      <c r="G98" s="82"/>
    </row>
    <row r="99" spans="1:12" ht="18" customHeight="1">
      <c r="A99" s="86"/>
      <c r="B99" s="78"/>
      <c r="C99" s="15" t="str">
        <f>Requirements!B94</f>
        <v>Learning content input simplicity</v>
      </c>
      <c r="D99" s="22">
        <v>1</v>
      </c>
      <c r="E99" s="22"/>
      <c r="F99" s="22"/>
      <c r="G99" s="82"/>
    </row>
    <row r="100" spans="1:12" ht="18" customHeight="1">
      <c r="A100" s="86"/>
      <c r="B100" s="78"/>
      <c r="C100" s="15" t="str">
        <f>Requirements!B95</f>
        <v>Enter requirement</v>
      </c>
      <c r="D100" s="22"/>
      <c r="E100" s="22"/>
      <c r="F100" s="22"/>
      <c r="G100" s="82"/>
    </row>
    <row r="101" spans="1:12" ht="18" customHeight="1">
      <c r="A101" s="71" t="s">
        <v>115</v>
      </c>
      <c r="B101" s="78" t="str">
        <f>Requirements!C96</f>
        <v>Teachers should be able to collaborate on content creation; items should be stored in a central library; batch upload from Excel; question preview before posting</v>
      </c>
      <c r="C101" s="15" t="str">
        <f>Requirements!B96</f>
        <v>Synchronous collaboration</v>
      </c>
      <c r="D101" s="22"/>
      <c r="E101" s="22"/>
      <c r="F101" s="22">
        <v>1</v>
      </c>
      <c r="G101" s="82" t="s">
        <v>142</v>
      </c>
      <c r="I101" s="2"/>
      <c r="J101" s="2"/>
      <c r="K101" s="2"/>
      <c r="L101" s="2"/>
    </row>
    <row r="102" spans="1:12" ht="18" customHeight="1">
      <c r="A102" s="72"/>
      <c r="B102" s="78"/>
      <c r="C102" s="15" t="str">
        <f>Requirements!B97</f>
        <v>Asynchronous collaboration</v>
      </c>
      <c r="D102" s="22"/>
      <c r="E102" s="22">
        <v>1</v>
      </c>
      <c r="F102" s="22"/>
      <c r="G102" s="82"/>
    </row>
    <row r="103" spans="1:12" ht="18" customHeight="1">
      <c r="A103" s="72"/>
      <c r="B103" s="78"/>
      <c r="C103" s="15" t="str">
        <f>Requirements!B98</f>
        <v>Item library</v>
      </c>
      <c r="D103" s="22"/>
      <c r="E103" s="22"/>
      <c r="F103" s="22">
        <v>1</v>
      </c>
      <c r="G103" s="82"/>
    </row>
    <row r="104" spans="1:12" ht="18" customHeight="1">
      <c r="A104" s="72"/>
      <c r="B104" s="78"/>
      <c r="C104" s="15" t="str">
        <f>Requirements!B99</f>
        <v>Batch upload</v>
      </c>
      <c r="D104" s="22"/>
      <c r="E104" s="22"/>
      <c r="F104" s="22">
        <v>1</v>
      </c>
      <c r="G104" s="82"/>
    </row>
    <row r="105" spans="1:12" ht="18" customHeight="1">
      <c r="A105" s="72"/>
      <c r="B105" s="78"/>
      <c r="C105" s="15" t="str">
        <f>Requirements!B100</f>
        <v>Real-time preview</v>
      </c>
      <c r="D105" s="22"/>
      <c r="E105" s="22">
        <v>1</v>
      </c>
      <c r="F105" s="22"/>
      <c r="G105" s="82"/>
    </row>
    <row r="106" spans="1:12" ht="18" customHeight="1">
      <c r="A106" s="72"/>
      <c r="B106" s="78"/>
      <c r="C106" s="15" t="str">
        <f>Requirements!B101</f>
        <v>Post-producion preview</v>
      </c>
      <c r="D106" s="22">
        <v>1</v>
      </c>
      <c r="E106" s="22"/>
      <c r="F106" s="22"/>
      <c r="G106" s="82"/>
    </row>
    <row r="107" spans="1:12" ht="18" customHeight="1">
      <c r="A107" s="72"/>
      <c r="B107" s="78"/>
      <c r="C107" s="15" t="str">
        <f>Requirements!B102</f>
        <v>Mobile view preview</v>
      </c>
      <c r="D107" s="22"/>
      <c r="E107" s="22">
        <v>1</v>
      </c>
      <c r="F107" s="22"/>
      <c r="G107" s="82"/>
    </row>
    <row r="108" spans="1:12" ht="18" customHeight="1">
      <c r="A108" s="73"/>
      <c r="B108" s="78"/>
      <c r="C108" s="15" t="str">
        <f>Requirements!B103</f>
        <v>Enter requirement</v>
      </c>
      <c r="D108" s="22"/>
      <c r="E108" s="22"/>
      <c r="F108" s="22"/>
      <c r="G108" s="82"/>
    </row>
    <row r="109" spans="1:12" ht="18" customHeight="1">
      <c r="A109" s="67" t="s">
        <v>124</v>
      </c>
      <c r="B109" s="78" t="str">
        <f>Requirements!C104</f>
        <v>Within budget</v>
      </c>
      <c r="C109" s="15" t="str">
        <f>Requirements!B104</f>
        <v>Within budget</v>
      </c>
      <c r="D109" s="22">
        <v>1</v>
      </c>
      <c r="E109" s="22"/>
      <c r="F109" s="22"/>
      <c r="G109" s="82"/>
    </row>
    <row r="110" spans="1:12" ht="18" customHeight="1">
      <c r="A110" s="67"/>
      <c r="B110" s="78"/>
      <c r="C110" s="15" t="str">
        <f>Requirements!B105</f>
        <v>Enter requirement</v>
      </c>
      <c r="D110" s="22"/>
      <c r="E110" s="22"/>
      <c r="F110" s="22"/>
      <c r="G110" s="82"/>
    </row>
    <row r="111" spans="1:12" ht="18" customHeight="1">
      <c r="A111" s="67"/>
      <c r="B111" s="78"/>
      <c r="C111" s="15" t="str">
        <f>Requirements!B106</f>
        <v>Enter requirement</v>
      </c>
      <c r="D111" s="22"/>
      <c r="E111" s="22"/>
      <c r="F111" s="22"/>
      <c r="G111" s="82"/>
    </row>
  </sheetData>
  <mergeCells count="58">
    <mergeCell ref="A2:B2"/>
    <mergeCell ref="G97:G100"/>
    <mergeCell ref="G109:G111"/>
    <mergeCell ref="G101:G108"/>
    <mergeCell ref="D44:E44"/>
    <mergeCell ref="F44:F45"/>
    <mergeCell ref="D86:E86"/>
    <mergeCell ref="F86:F87"/>
    <mergeCell ref="G88:G92"/>
    <mergeCell ref="G93:G96"/>
    <mergeCell ref="G37:G42"/>
    <mergeCell ref="G46:G49"/>
    <mergeCell ref="G50:G53"/>
    <mergeCell ref="F4:F5"/>
    <mergeCell ref="G6:G9"/>
    <mergeCell ref="D4:E4"/>
    <mergeCell ref="A97:A100"/>
    <mergeCell ref="B97:B100"/>
    <mergeCell ref="A46:A49"/>
    <mergeCell ref="B46:B49"/>
    <mergeCell ref="A50:A53"/>
    <mergeCell ref="B50:B53"/>
    <mergeCell ref="A61:A68"/>
    <mergeCell ref="A69:A77"/>
    <mergeCell ref="A78:A84"/>
    <mergeCell ref="G14:G26"/>
    <mergeCell ref="G10:G13"/>
    <mergeCell ref="G27:G31"/>
    <mergeCell ref="G32:G36"/>
    <mergeCell ref="G54:G60"/>
    <mergeCell ref="G61:G68"/>
    <mergeCell ref="A54:A60"/>
    <mergeCell ref="A109:A111"/>
    <mergeCell ref="B109:B111"/>
    <mergeCell ref="A101:A108"/>
    <mergeCell ref="B101:B108"/>
    <mergeCell ref="A88:A92"/>
    <mergeCell ref="B88:B92"/>
    <mergeCell ref="A93:A96"/>
    <mergeCell ref="B93:B96"/>
    <mergeCell ref="B54:B60"/>
    <mergeCell ref="B69:B77"/>
    <mergeCell ref="B78:B84"/>
    <mergeCell ref="B61:B68"/>
    <mergeCell ref="G78:G84"/>
    <mergeCell ref="G69:G77"/>
    <mergeCell ref="A6:A9"/>
    <mergeCell ref="B6:B9"/>
    <mergeCell ref="A10:A13"/>
    <mergeCell ref="B10:B13"/>
    <mergeCell ref="A14:A26"/>
    <mergeCell ref="B14:B26"/>
    <mergeCell ref="A27:A31"/>
    <mergeCell ref="B27:B31"/>
    <mergeCell ref="A32:A36"/>
    <mergeCell ref="B32:B36"/>
    <mergeCell ref="A37:A42"/>
    <mergeCell ref="B37:B42"/>
  </mergeCells>
  <pageMargins left="0.7" right="0.7" top="0.75" bottom="0.75" header="0.3" footer="0.3"/>
  <pageSetup paperSize="9" orientation="portrait" r:id="rId1"/>
  <headerFooter>
    <oddHeader>&amp;C&amp;"Calibri,Bold"&amp;18DECAT framework, V.1.0
&amp;14Tool requirements</oddHeader>
  </headerFooter>
  <rowBreaks count="2" manualBreakCount="2">
    <brk id="43" max="16383" man="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75" r:id="rId4" name="Group Box 31">
              <controlPr defaultSize="0" autoFill="0" autoPict="0">
                <anchor moveWithCells="1">
                  <from>
                    <xdr:col>3</xdr:col>
                    <xdr:colOff>38100</xdr:colOff>
                    <xdr:row>5</xdr:row>
                    <xdr:rowOff>25400</xdr:rowOff>
                  </from>
                  <to>
                    <xdr:col>5</xdr:col>
                    <xdr:colOff>622300</xdr:colOff>
                    <xdr:row>5</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2FBD7-CBC6-3D49-81A4-896EB13A826A}">
  <dimension ref="A1:N111"/>
  <sheetViews>
    <sheetView showGridLines="0" view="pageLayout" zoomScaleNormal="130" workbookViewId="0">
      <selection activeCell="H2" sqref="H2"/>
    </sheetView>
  </sheetViews>
  <sheetFormatPr defaultColWidth="10.875" defaultRowHeight="18" customHeight="1" outlineLevelCol="1"/>
  <cols>
    <col min="1" max="1" width="14.375" style="1" bestFit="1" customWidth="1"/>
    <col min="2" max="2" width="21.875" style="4" hidden="1" customWidth="1" outlineLevel="1"/>
    <col min="3" max="3" width="25.875" style="3" customWidth="1" collapsed="1"/>
    <col min="4" max="6" width="8.875" style="1" customWidth="1"/>
    <col min="7" max="7" width="13.625" style="1" customWidth="1"/>
    <col min="8" max="11" width="10.875" style="3"/>
    <col min="12" max="12" width="43.125" style="3" customWidth="1"/>
    <col min="13" max="13" width="4.875" style="3" customWidth="1"/>
    <col min="14" max="14" width="16.5" style="3" hidden="1" customWidth="1"/>
    <col min="15" max="16384" width="10.875" style="3"/>
  </cols>
  <sheetData>
    <row r="1" spans="1:14" ht="18" customHeight="1" thickBot="1"/>
    <row r="2" spans="1:14" ht="18" customHeight="1" thickBot="1">
      <c r="A2" s="87" t="s">
        <v>143</v>
      </c>
      <c r="B2" s="95"/>
      <c r="C2" s="32"/>
      <c r="D2" s="4"/>
      <c r="E2" s="4"/>
      <c r="F2" s="32"/>
      <c r="G2" s="32"/>
    </row>
    <row r="3" spans="1:14" ht="18" customHeight="1">
      <c r="A3" s="31"/>
      <c r="C3" s="31"/>
      <c r="D3" s="31"/>
      <c r="E3" s="31"/>
      <c r="F3" s="31"/>
      <c r="G3" s="31"/>
    </row>
    <row r="4" spans="1:14" ht="18" customHeight="1">
      <c r="A4" s="29"/>
      <c r="C4" s="30"/>
      <c r="D4" s="93" t="s">
        <v>127</v>
      </c>
      <c r="E4" s="94"/>
      <c r="F4" s="91" t="s">
        <v>128</v>
      </c>
      <c r="G4" s="34"/>
    </row>
    <row r="5" spans="1:14" ht="18" customHeight="1">
      <c r="A5" s="5" t="s">
        <v>8</v>
      </c>
      <c r="B5" s="59" t="s">
        <v>10</v>
      </c>
      <c r="C5" s="5" t="s">
        <v>9</v>
      </c>
      <c r="D5" s="33" t="s">
        <v>129</v>
      </c>
      <c r="E5" s="33" t="s">
        <v>130</v>
      </c>
      <c r="F5" s="92"/>
      <c r="G5" s="33" t="s">
        <v>131</v>
      </c>
    </row>
    <row r="6" spans="1:14" ht="20.100000000000001" customHeight="1">
      <c r="A6" s="71" t="s">
        <v>11</v>
      </c>
      <c r="B6" s="75" t="str">
        <f>Requirements!C3</f>
        <v>Text, audio, image, video input</v>
      </c>
      <c r="C6" s="13" t="str">
        <f>Requirements!B3</f>
        <v>Text</v>
      </c>
      <c r="D6" s="19">
        <v>1</v>
      </c>
      <c r="E6" s="19"/>
      <c r="F6" s="19"/>
      <c r="G6" s="82"/>
      <c r="J6" s="2"/>
      <c r="K6" s="2"/>
      <c r="L6" s="2"/>
      <c r="N6" s="3" t="s">
        <v>14</v>
      </c>
    </row>
    <row r="7" spans="1:14" ht="20.100000000000001" customHeight="1">
      <c r="A7" s="72"/>
      <c r="B7" s="76"/>
      <c r="C7" s="13" t="str">
        <f>Requirements!B4</f>
        <v>Audio</v>
      </c>
      <c r="D7" s="19">
        <v>1</v>
      </c>
      <c r="E7" s="19"/>
      <c r="F7" s="19"/>
      <c r="G7" s="82"/>
      <c r="N7" s="3" t="s">
        <v>16</v>
      </c>
    </row>
    <row r="8" spans="1:14" ht="20.100000000000001" customHeight="1">
      <c r="A8" s="72"/>
      <c r="B8" s="76"/>
      <c r="C8" s="13" t="str">
        <f>Requirements!B5</f>
        <v>Image</v>
      </c>
      <c r="D8" s="19">
        <v>1</v>
      </c>
      <c r="E8" s="19"/>
      <c r="F8" s="22"/>
      <c r="G8" s="82"/>
    </row>
    <row r="9" spans="1:14" ht="20.100000000000001" customHeight="1">
      <c r="A9" s="73"/>
      <c r="B9" s="76"/>
      <c r="C9" s="13" t="str">
        <f>Requirements!B6</f>
        <v>Video</v>
      </c>
      <c r="D9" s="19">
        <v>1</v>
      </c>
      <c r="E9" s="19"/>
      <c r="F9" s="22"/>
      <c r="G9" s="82"/>
    </row>
    <row r="10" spans="1:14" ht="20.100000000000001" customHeight="1">
      <c r="A10" s="71" t="s">
        <v>19</v>
      </c>
      <c r="B10" s="75" t="str">
        <f>Requirements!C7</f>
        <v>Text, speech output</v>
      </c>
      <c r="C10" s="13" t="str">
        <f>Requirements!B7</f>
        <v>Text</v>
      </c>
      <c r="D10" s="22">
        <v>1</v>
      </c>
      <c r="E10" s="22"/>
      <c r="F10" s="22"/>
      <c r="G10" s="83"/>
    </row>
    <row r="11" spans="1:14" ht="20.100000000000001" customHeight="1">
      <c r="A11" s="72"/>
      <c r="B11" s="76"/>
      <c r="C11" s="13" t="str">
        <f>Requirements!B8</f>
        <v>Speech</v>
      </c>
      <c r="D11" s="22"/>
      <c r="E11" s="22"/>
      <c r="F11" s="22">
        <v>1</v>
      </c>
      <c r="G11" s="84"/>
    </row>
    <row r="12" spans="1:14" ht="20.100000000000001" customHeight="1">
      <c r="A12" s="72"/>
      <c r="B12" s="76"/>
      <c r="C12" s="13" t="str">
        <f>Requirements!B9</f>
        <v>Enter requirement</v>
      </c>
      <c r="D12" s="22"/>
      <c r="E12" s="22"/>
      <c r="F12" s="22"/>
      <c r="G12" s="84"/>
    </row>
    <row r="13" spans="1:14" ht="20.100000000000001" customHeight="1">
      <c r="A13" s="73"/>
      <c r="B13" s="77"/>
      <c r="C13" s="13" t="str">
        <f>Requirements!B10</f>
        <v>Enter requirement</v>
      </c>
      <c r="D13" s="22"/>
      <c r="E13" s="22"/>
      <c r="F13" s="22"/>
      <c r="G13" s="85"/>
    </row>
    <row r="14" spans="1:14" ht="18" customHeight="1">
      <c r="A14" s="71" t="s">
        <v>23</v>
      </c>
      <c r="B14" s="75" t="str">
        <f>Requirements!C11</f>
        <v>Multiple choice, drag and drop, cloze, short answer, long answer, match, spell, select from list, spoken, flashcards, interactive video, true / false</v>
      </c>
      <c r="C14" s="13" t="str">
        <f>Requirements!B11</f>
        <v>Multiple choice</v>
      </c>
      <c r="D14" s="22">
        <v>1</v>
      </c>
      <c r="E14" s="22"/>
      <c r="F14" s="22"/>
      <c r="G14" s="82" t="s">
        <v>144</v>
      </c>
      <c r="N14" s="3" t="s">
        <v>26</v>
      </c>
    </row>
    <row r="15" spans="1:14" ht="18" customHeight="1">
      <c r="A15" s="72"/>
      <c r="B15" s="76"/>
      <c r="C15" s="13" t="str">
        <f>Requirements!B12</f>
        <v>Drag-and-drop</v>
      </c>
      <c r="D15" s="22"/>
      <c r="E15" s="22">
        <v>1</v>
      </c>
      <c r="F15" s="22"/>
      <c r="G15" s="82"/>
    </row>
    <row r="16" spans="1:14" ht="18" customHeight="1">
      <c r="A16" s="72"/>
      <c r="B16" s="76"/>
      <c r="C16" s="13" t="str">
        <f>Requirements!B13</f>
        <v>Cloze</v>
      </c>
      <c r="D16" s="22">
        <v>1</v>
      </c>
      <c r="E16" s="22"/>
      <c r="F16" s="22"/>
      <c r="G16" s="82"/>
    </row>
    <row r="17" spans="1:14" ht="18" customHeight="1">
      <c r="A17" s="72"/>
      <c r="B17" s="76"/>
      <c r="C17" s="13" t="str">
        <f>Requirements!B14</f>
        <v>Short answer</v>
      </c>
      <c r="D17" s="22">
        <v>1</v>
      </c>
      <c r="E17" s="22"/>
      <c r="F17" s="22"/>
      <c r="G17" s="82"/>
    </row>
    <row r="18" spans="1:14" ht="18" customHeight="1">
      <c r="A18" s="72"/>
      <c r="B18" s="76"/>
      <c r="C18" s="13" t="str">
        <f>Requirements!B15</f>
        <v>Long answer</v>
      </c>
      <c r="D18" s="22">
        <v>1</v>
      </c>
      <c r="E18" s="22"/>
      <c r="F18" s="22"/>
      <c r="G18" s="82"/>
    </row>
    <row r="19" spans="1:14" ht="18" customHeight="1">
      <c r="A19" s="72"/>
      <c r="B19" s="76"/>
      <c r="C19" s="13" t="str">
        <f>Requirements!B16</f>
        <v>Match</v>
      </c>
      <c r="D19" s="22">
        <v>1</v>
      </c>
      <c r="E19" s="22"/>
      <c r="F19" s="22"/>
      <c r="G19" s="82"/>
    </row>
    <row r="20" spans="1:14" ht="18" customHeight="1">
      <c r="A20" s="72"/>
      <c r="B20" s="76"/>
      <c r="C20" s="13" t="str">
        <f>Requirements!B17</f>
        <v>Spell</v>
      </c>
      <c r="D20" s="22"/>
      <c r="E20" s="22"/>
      <c r="F20" s="22">
        <v>1</v>
      </c>
      <c r="G20" s="82"/>
    </row>
    <row r="21" spans="1:14" ht="18" customHeight="1">
      <c r="A21" s="72"/>
      <c r="B21" s="76"/>
      <c r="C21" s="13" t="str">
        <f>Requirements!B18</f>
        <v>Select from list</v>
      </c>
      <c r="D21" s="22">
        <v>1</v>
      </c>
      <c r="E21" s="22"/>
      <c r="F21" s="22"/>
      <c r="G21" s="82"/>
    </row>
    <row r="22" spans="1:14" ht="18" customHeight="1">
      <c r="A22" s="72"/>
      <c r="B22" s="76"/>
      <c r="C22" s="13" t="str">
        <f>Requirements!B19</f>
        <v>Spoken</v>
      </c>
      <c r="D22" s="22"/>
      <c r="E22" s="22"/>
      <c r="F22" s="22">
        <v>1</v>
      </c>
      <c r="G22" s="82"/>
    </row>
    <row r="23" spans="1:14" ht="18" customHeight="1">
      <c r="A23" s="72"/>
      <c r="B23" s="76"/>
      <c r="C23" s="13" t="str">
        <f>Requirements!B20</f>
        <v>Flashcards</v>
      </c>
      <c r="D23" s="22"/>
      <c r="E23" s="22"/>
      <c r="F23" s="22">
        <v>1</v>
      </c>
      <c r="G23" s="82"/>
    </row>
    <row r="24" spans="1:14" ht="18" customHeight="1">
      <c r="A24" s="72"/>
      <c r="B24" s="76"/>
      <c r="C24" s="13" t="str">
        <f>Requirements!B21</f>
        <v>Interactive video</v>
      </c>
      <c r="D24" s="22"/>
      <c r="E24" s="22"/>
      <c r="F24" s="22">
        <v>1</v>
      </c>
      <c r="G24" s="82"/>
    </row>
    <row r="25" spans="1:14" ht="18" customHeight="1">
      <c r="A25" s="72"/>
      <c r="B25" s="76"/>
      <c r="C25" s="13" t="str">
        <f>Requirements!B22</f>
        <v>True or False</v>
      </c>
      <c r="D25" s="22">
        <v>1</v>
      </c>
      <c r="E25" s="22"/>
      <c r="F25" s="22"/>
      <c r="G25" s="82"/>
    </row>
    <row r="26" spans="1:14" ht="18" customHeight="1">
      <c r="A26" s="73"/>
      <c r="B26" s="77"/>
      <c r="C26" s="13" t="str">
        <f>Requirements!B23</f>
        <v>Enter requirement</v>
      </c>
      <c r="D26" s="22"/>
      <c r="E26" s="22"/>
      <c r="F26" s="22"/>
      <c r="G26" s="82"/>
    </row>
    <row r="27" spans="1:14" ht="18" customHeight="1">
      <c r="A27" s="71" t="s">
        <v>38</v>
      </c>
      <c r="B27" s="75" t="str">
        <f>Requirements!C24</f>
        <v>students listen then repeat; students listen then repeat then listen</v>
      </c>
      <c r="C27" s="13" t="str">
        <f>Requirements!B24</f>
        <v>Audio to speech</v>
      </c>
      <c r="D27" s="22"/>
      <c r="E27" s="22"/>
      <c r="F27" s="22">
        <v>1</v>
      </c>
      <c r="G27" s="82"/>
    </row>
    <row r="28" spans="1:14" ht="18" customHeight="1">
      <c r="A28" s="72"/>
      <c r="B28" s="76"/>
      <c r="C28" s="13" t="str">
        <f>Requirements!B25</f>
        <v>Audio to speech to audio</v>
      </c>
      <c r="D28" s="22"/>
      <c r="E28" s="22"/>
      <c r="F28" s="22">
        <v>1</v>
      </c>
      <c r="G28" s="82"/>
    </row>
    <row r="29" spans="1:14" ht="18" customHeight="1">
      <c r="A29" s="72"/>
      <c r="B29" s="76"/>
      <c r="C29" s="13" t="str">
        <f>Requirements!B26</f>
        <v>Enter requirement</v>
      </c>
      <c r="D29" s="22"/>
      <c r="E29" s="22"/>
      <c r="F29" s="22"/>
      <c r="G29" s="82"/>
    </row>
    <row r="30" spans="1:14" ht="18" customHeight="1">
      <c r="A30" s="72"/>
      <c r="B30" s="76"/>
      <c r="C30" s="13" t="str">
        <f>Requirements!B27</f>
        <v>Enter requirement</v>
      </c>
      <c r="D30" s="22"/>
      <c r="E30" s="22"/>
      <c r="F30" s="22"/>
      <c r="G30" s="82"/>
      <c r="I30" s="2"/>
      <c r="J30" s="2"/>
      <c r="K30" s="2"/>
      <c r="L30" s="2"/>
      <c r="N30" s="3" t="s">
        <v>42</v>
      </c>
    </row>
    <row r="31" spans="1:14" ht="18" customHeight="1">
      <c r="A31" s="72"/>
      <c r="B31" s="76"/>
      <c r="C31" s="13" t="str">
        <f>Requirements!B28</f>
        <v>Enter requirement</v>
      </c>
      <c r="D31" s="22"/>
      <c r="E31" s="22"/>
      <c r="F31" s="22"/>
      <c r="G31" s="82"/>
      <c r="I31" s="2"/>
      <c r="J31" s="2"/>
      <c r="K31" s="2"/>
      <c r="L31" s="2"/>
    </row>
    <row r="32" spans="1:14" ht="18" customHeight="1">
      <c r="A32" s="71" t="s">
        <v>43</v>
      </c>
      <c r="B32" s="78" t="str">
        <f>Requirements!C29</f>
        <v>spaced retreval for flashcards</v>
      </c>
      <c r="C32" s="13" t="str">
        <f>Requirements!B29</f>
        <v>spaced retireval</v>
      </c>
      <c r="D32" s="22"/>
      <c r="E32" s="22"/>
      <c r="F32" s="22">
        <v>1</v>
      </c>
      <c r="G32" s="82"/>
    </row>
    <row r="33" spans="1:12" ht="18" customHeight="1">
      <c r="A33" s="72"/>
      <c r="B33" s="78"/>
      <c r="C33" s="13" t="str">
        <f>Requirements!B30</f>
        <v>Enter requirement</v>
      </c>
      <c r="D33" s="22"/>
      <c r="E33" s="22"/>
      <c r="F33" s="22"/>
      <c r="G33" s="82"/>
    </row>
    <row r="34" spans="1:12" ht="18" customHeight="1">
      <c r="A34" s="72"/>
      <c r="B34" s="78"/>
      <c r="C34" s="13" t="str">
        <f>Requirements!B31</f>
        <v>Enter requirement</v>
      </c>
      <c r="D34" s="22"/>
      <c r="E34" s="22"/>
      <c r="F34" s="22"/>
      <c r="G34" s="82"/>
    </row>
    <row r="35" spans="1:12" ht="18" customHeight="1">
      <c r="A35" s="72"/>
      <c r="B35" s="78"/>
      <c r="C35" s="13" t="str">
        <f>Requirements!B32</f>
        <v>Enter requirement</v>
      </c>
      <c r="D35" s="22"/>
      <c r="E35" s="22"/>
      <c r="F35" s="22"/>
      <c r="G35" s="82"/>
    </row>
    <row r="36" spans="1:12" ht="18" customHeight="1">
      <c r="A36" s="72"/>
      <c r="B36" s="78"/>
      <c r="C36" s="13" t="str">
        <f>Requirements!B33</f>
        <v>Enter requirement</v>
      </c>
      <c r="D36" s="22"/>
      <c r="E36" s="22"/>
      <c r="F36" s="22"/>
      <c r="G36" s="82"/>
    </row>
    <row r="37" spans="1:12" ht="18" customHeight="1">
      <c r="A37" s="71" t="s">
        <v>46</v>
      </c>
      <c r="B37" s="75" t="str">
        <f>Requirements!C34</f>
        <v>immediate formative feedback; delyed summative feedback</v>
      </c>
      <c r="C37" s="13" t="str">
        <f>Requirements!B34</f>
        <v>Immediate</v>
      </c>
      <c r="D37" s="22">
        <v>1</v>
      </c>
      <c r="E37" s="22"/>
      <c r="F37" s="22"/>
      <c r="G37" s="82" t="s">
        <v>145</v>
      </c>
    </row>
    <row r="38" spans="1:12" ht="18" customHeight="1">
      <c r="A38" s="72"/>
      <c r="B38" s="76"/>
      <c r="C38" s="13" t="str">
        <f>Requirements!B35</f>
        <v>Delayed</v>
      </c>
      <c r="D38" s="22">
        <v>1</v>
      </c>
      <c r="E38" s="22"/>
      <c r="F38" s="22"/>
      <c r="G38" s="82"/>
    </row>
    <row r="39" spans="1:12" ht="18" customHeight="1">
      <c r="A39" s="72"/>
      <c r="B39" s="76"/>
      <c r="C39" s="13" t="str">
        <f>Requirements!B36</f>
        <v>Formative</v>
      </c>
      <c r="D39" s="22"/>
      <c r="E39" s="22">
        <v>1</v>
      </c>
      <c r="F39" s="22"/>
      <c r="G39" s="82"/>
    </row>
    <row r="40" spans="1:12" ht="18" customHeight="1">
      <c r="A40" s="72"/>
      <c r="B40" s="76"/>
      <c r="C40" s="13" t="str">
        <f>Requirements!B37</f>
        <v>Summative</v>
      </c>
      <c r="D40" s="22">
        <v>1</v>
      </c>
      <c r="E40" s="22"/>
      <c r="F40" s="22"/>
      <c r="G40" s="82"/>
    </row>
    <row r="41" spans="1:12" ht="18" customHeight="1">
      <c r="A41" s="72"/>
      <c r="B41" s="76"/>
      <c r="C41" s="13" t="str">
        <f>Requirements!B38</f>
        <v>Enter requirement</v>
      </c>
      <c r="D41" s="22"/>
      <c r="E41" s="22"/>
      <c r="F41" s="22"/>
      <c r="G41" s="82"/>
    </row>
    <row r="42" spans="1:12" ht="18" customHeight="1">
      <c r="A42" s="73"/>
      <c r="B42" s="77"/>
      <c r="C42" s="13" t="str">
        <f>Requirements!B39</f>
        <v>Enter requirement</v>
      </c>
      <c r="D42" s="22"/>
      <c r="E42" s="22"/>
      <c r="F42" s="22"/>
      <c r="G42" s="82"/>
    </row>
    <row r="43" spans="1:12" ht="18" customHeight="1">
      <c r="A43" s="25"/>
      <c r="B43" s="27"/>
      <c r="C43" s="26"/>
      <c r="D43" s="25"/>
      <c r="E43" s="25"/>
      <c r="F43" s="25"/>
      <c r="G43" s="25"/>
    </row>
    <row r="44" spans="1:12" ht="18" customHeight="1">
      <c r="A44" s="25"/>
      <c r="B44" s="27"/>
      <c r="C44" s="26"/>
      <c r="D44" s="89" t="s">
        <v>127</v>
      </c>
      <c r="E44" s="89"/>
      <c r="F44" s="89" t="s">
        <v>128</v>
      </c>
      <c r="G44" s="25"/>
    </row>
    <row r="45" spans="1:12" ht="18" customHeight="1">
      <c r="A45" s="6" t="s">
        <v>52</v>
      </c>
      <c r="B45" s="60" t="s">
        <v>10</v>
      </c>
      <c r="C45" s="9" t="s">
        <v>9</v>
      </c>
      <c r="D45" s="38" t="s">
        <v>129</v>
      </c>
      <c r="E45" s="38" t="s">
        <v>130</v>
      </c>
      <c r="F45" s="89"/>
      <c r="G45" s="36" t="s">
        <v>131</v>
      </c>
      <c r="I45" s="2"/>
      <c r="J45" s="2"/>
      <c r="K45" s="2"/>
      <c r="L45" s="2"/>
    </row>
    <row r="46" spans="1:12" ht="15" customHeight="1">
      <c r="A46" s="71" t="s">
        <v>53</v>
      </c>
      <c r="B46" s="68" t="s">
        <v>55</v>
      </c>
      <c r="C46" s="14" t="s">
        <v>54</v>
      </c>
      <c r="D46" s="22">
        <v>1</v>
      </c>
      <c r="E46" s="22"/>
      <c r="F46" s="22"/>
      <c r="G46" s="82"/>
      <c r="I46" s="2"/>
      <c r="J46" s="2"/>
      <c r="K46" s="2"/>
      <c r="L46" s="2"/>
    </row>
    <row r="47" spans="1:12" ht="18" customHeight="1">
      <c r="A47" s="72"/>
      <c r="B47" s="69"/>
      <c r="C47" s="14" t="s">
        <v>56</v>
      </c>
      <c r="D47" s="22">
        <v>1</v>
      </c>
      <c r="E47" s="22"/>
      <c r="F47" s="22"/>
      <c r="G47" s="82"/>
    </row>
    <row r="48" spans="1:12" ht="18" customHeight="1">
      <c r="A48" s="72"/>
      <c r="B48" s="69"/>
      <c r="C48" s="14" t="s">
        <v>57</v>
      </c>
      <c r="D48" s="22">
        <v>1</v>
      </c>
      <c r="E48" s="22"/>
      <c r="F48" s="22"/>
      <c r="G48" s="82"/>
    </row>
    <row r="49" spans="1:12" ht="15">
      <c r="A49" s="73"/>
      <c r="B49" s="70"/>
      <c r="C49" s="18" t="s">
        <v>22</v>
      </c>
      <c r="D49" s="22"/>
      <c r="E49" s="22"/>
      <c r="F49" s="22"/>
      <c r="G49" s="82"/>
    </row>
    <row r="50" spans="1:12" ht="18" customHeight="1">
      <c r="A50" s="71" t="s">
        <v>58</v>
      </c>
      <c r="B50" s="68" t="s">
        <v>60</v>
      </c>
      <c r="C50" s="14" t="s">
        <v>59</v>
      </c>
      <c r="D50" s="22">
        <v>1</v>
      </c>
      <c r="E50" s="22"/>
      <c r="F50" s="22"/>
      <c r="G50" s="82"/>
    </row>
    <row r="51" spans="1:12" ht="18" customHeight="1">
      <c r="A51" s="72"/>
      <c r="B51" s="69"/>
      <c r="C51" s="14" t="s">
        <v>61</v>
      </c>
      <c r="D51" s="22">
        <v>1</v>
      </c>
      <c r="E51" s="22"/>
      <c r="F51" s="22"/>
      <c r="G51" s="82"/>
    </row>
    <row r="52" spans="1:12" ht="18" customHeight="1">
      <c r="A52" s="72"/>
      <c r="B52" s="69"/>
      <c r="C52" s="14" t="s">
        <v>62</v>
      </c>
      <c r="D52" s="22">
        <v>1</v>
      </c>
      <c r="E52" s="22"/>
      <c r="F52" s="22"/>
      <c r="G52" s="82"/>
    </row>
    <row r="53" spans="1:12" ht="18" customHeight="1">
      <c r="A53" s="73"/>
      <c r="B53" s="70"/>
      <c r="C53" s="18" t="s">
        <v>22</v>
      </c>
      <c r="D53" s="22"/>
      <c r="E53" s="22"/>
      <c r="F53" s="22"/>
      <c r="G53" s="82"/>
    </row>
    <row r="54" spans="1:12" ht="18" customHeight="1">
      <c r="A54" s="71" t="s">
        <v>63</v>
      </c>
      <c r="B54" s="68" t="s">
        <v>65</v>
      </c>
      <c r="C54" s="15" t="s">
        <v>64</v>
      </c>
      <c r="D54" s="22"/>
      <c r="E54" s="22">
        <v>1</v>
      </c>
      <c r="F54" s="22"/>
      <c r="G54" s="79" t="s">
        <v>146</v>
      </c>
      <c r="H54" s="21"/>
    </row>
    <row r="55" spans="1:12" ht="18" customHeight="1">
      <c r="A55" s="72"/>
      <c r="B55" s="69"/>
      <c r="C55" s="15" t="s">
        <v>66</v>
      </c>
      <c r="D55" s="22"/>
      <c r="E55" s="22">
        <v>1</v>
      </c>
      <c r="F55" s="22"/>
      <c r="G55" s="80"/>
      <c r="H55" s="21"/>
    </row>
    <row r="56" spans="1:12" ht="18" customHeight="1">
      <c r="A56" s="72"/>
      <c r="B56" s="69"/>
      <c r="C56" s="20" t="s">
        <v>67</v>
      </c>
      <c r="D56" s="22"/>
      <c r="E56" s="22"/>
      <c r="F56" s="22">
        <v>1</v>
      </c>
      <c r="G56" s="80"/>
    </row>
    <row r="57" spans="1:12" ht="18" customHeight="1">
      <c r="A57" s="72"/>
      <c r="B57" s="69"/>
      <c r="C57" s="13" t="s">
        <v>68</v>
      </c>
      <c r="D57" s="22"/>
      <c r="E57" s="22"/>
      <c r="F57" s="22">
        <v>1</v>
      </c>
      <c r="G57" s="80"/>
    </row>
    <row r="58" spans="1:12" ht="18" customHeight="1">
      <c r="A58" s="72"/>
      <c r="B58" s="69"/>
      <c r="C58" s="13" t="s">
        <v>69</v>
      </c>
      <c r="D58" s="22">
        <v>1</v>
      </c>
      <c r="E58" s="22"/>
      <c r="F58" s="22"/>
      <c r="G58" s="80"/>
    </row>
    <row r="59" spans="1:12" ht="18" customHeight="1">
      <c r="A59" s="72"/>
      <c r="B59" s="69"/>
      <c r="C59" s="13" t="s">
        <v>70</v>
      </c>
      <c r="D59" s="22">
        <v>1</v>
      </c>
      <c r="E59" s="22"/>
      <c r="F59" s="22"/>
      <c r="G59" s="80"/>
    </row>
    <row r="60" spans="1:12" ht="18" customHeight="1">
      <c r="A60" s="73"/>
      <c r="B60" s="70"/>
      <c r="C60" s="18" t="s">
        <v>22</v>
      </c>
      <c r="D60" s="22"/>
      <c r="E60" s="22"/>
      <c r="F60" s="22"/>
      <c r="G60" s="81"/>
    </row>
    <row r="61" spans="1:12" ht="18" customHeight="1">
      <c r="A61" s="71" t="s">
        <v>71</v>
      </c>
      <c r="B61" s="75" t="s">
        <v>75</v>
      </c>
      <c r="C61" s="15" t="s">
        <v>72</v>
      </c>
      <c r="D61" s="22">
        <v>1</v>
      </c>
      <c r="E61" s="22"/>
      <c r="F61" s="22"/>
      <c r="G61" s="79"/>
    </row>
    <row r="62" spans="1:12" ht="18" customHeight="1">
      <c r="A62" s="72"/>
      <c r="B62" s="76"/>
      <c r="C62" s="15" t="s">
        <v>73</v>
      </c>
      <c r="D62" s="22">
        <v>1</v>
      </c>
      <c r="E62" s="22"/>
      <c r="F62" s="22"/>
      <c r="G62" s="80"/>
    </row>
    <row r="63" spans="1:12" ht="18" customHeight="1">
      <c r="A63" s="72"/>
      <c r="B63" s="76"/>
      <c r="C63" s="24" t="s">
        <v>74</v>
      </c>
      <c r="D63" s="22">
        <v>1</v>
      </c>
      <c r="E63" s="22"/>
      <c r="F63" s="22"/>
      <c r="G63" s="80"/>
    </row>
    <row r="64" spans="1:12" ht="18" customHeight="1">
      <c r="A64" s="72"/>
      <c r="B64" s="76"/>
      <c r="C64" s="24" t="s">
        <v>76</v>
      </c>
      <c r="D64" s="22">
        <v>1</v>
      </c>
      <c r="E64" s="22"/>
      <c r="F64" s="22"/>
      <c r="G64" s="80"/>
      <c r="I64" s="2"/>
      <c r="J64" s="2"/>
      <c r="K64" s="2"/>
      <c r="L64" s="2"/>
    </row>
    <row r="65" spans="1:12" ht="18" customHeight="1">
      <c r="A65" s="72"/>
      <c r="B65" s="76"/>
      <c r="C65" s="15" t="s">
        <v>77</v>
      </c>
      <c r="D65" s="22">
        <v>1</v>
      </c>
      <c r="E65" s="22"/>
      <c r="F65" s="22"/>
      <c r="G65" s="80"/>
      <c r="I65" s="2"/>
      <c r="J65" s="2"/>
      <c r="K65" s="2"/>
      <c r="L65" s="2"/>
    </row>
    <row r="66" spans="1:12" ht="18" customHeight="1">
      <c r="A66" s="72"/>
      <c r="B66" s="76"/>
      <c r="C66" s="15" t="s">
        <v>78</v>
      </c>
      <c r="D66" s="22">
        <v>1</v>
      </c>
      <c r="E66" s="22"/>
      <c r="F66" s="22"/>
      <c r="G66" s="80"/>
      <c r="I66" s="2"/>
      <c r="J66" s="2"/>
      <c r="K66" s="2"/>
      <c r="L66" s="2"/>
    </row>
    <row r="67" spans="1:12" ht="18" customHeight="1">
      <c r="A67" s="72"/>
      <c r="B67" s="76"/>
      <c r="C67" s="15" t="s">
        <v>79</v>
      </c>
      <c r="D67" s="22">
        <v>1</v>
      </c>
      <c r="E67" s="22"/>
      <c r="F67" s="22"/>
      <c r="G67" s="80"/>
    </row>
    <row r="68" spans="1:12" ht="18" customHeight="1">
      <c r="A68" s="73"/>
      <c r="B68" s="77"/>
      <c r="C68" s="18" t="s">
        <v>22</v>
      </c>
      <c r="D68" s="22"/>
      <c r="E68" s="22"/>
      <c r="F68" s="22"/>
      <c r="G68" s="81"/>
    </row>
    <row r="69" spans="1:12" ht="18" customHeight="1">
      <c r="A69" s="67" t="s">
        <v>80</v>
      </c>
      <c r="B69" s="68" t="s">
        <v>82</v>
      </c>
      <c r="C69" s="15" t="s">
        <v>81</v>
      </c>
      <c r="D69" s="22"/>
      <c r="E69" s="22"/>
      <c r="F69" s="22">
        <v>1</v>
      </c>
      <c r="G69" s="79" t="s">
        <v>147</v>
      </c>
    </row>
    <row r="70" spans="1:12" ht="18" customHeight="1">
      <c r="A70" s="67"/>
      <c r="B70" s="69"/>
      <c r="C70" s="15" t="s">
        <v>83</v>
      </c>
      <c r="D70" s="22"/>
      <c r="E70" s="22">
        <v>1</v>
      </c>
      <c r="F70" s="22"/>
      <c r="G70" s="80"/>
    </row>
    <row r="71" spans="1:12" ht="18" customHeight="1">
      <c r="A71" s="67"/>
      <c r="B71" s="69"/>
      <c r="C71" s="15" t="s">
        <v>84</v>
      </c>
      <c r="D71" s="22">
        <v>1</v>
      </c>
      <c r="E71" s="22"/>
      <c r="F71" s="22"/>
      <c r="G71" s="80"/>
    </row>
    <row r="72" spans="1:12" ht="18" customHeight="1">
      <c r="A72" s="67"/>
      <c r="B72" s="69"/>
      <c r="C72" s="15" t="s">
        <v>85</v>
      </c>
      <c r="D72" s="22"/>
      <c r="E72" s="22">
        <v>1</v>
      </c>
      <c r="F72" s="22"/>
      <c r="G72" s="80"/>
    </row>
    <row r="73" spans="1:12" ht="18" customHeight="1">
      <c r="A73" s="67"/>
      <c r="B73" s="69"/>
      <c r="C73" s="15" t="s">
        <v>86</v>
      </c>
      <c r="D73" s="22"/>
      <c r="E73" s="22"/>
      <c r="F73" s="22">
        <v>1</v>
      </c>
      <c r="G73" s="80"/>
    </row>
    <row r="74" spans="1:12" ht="18" customHeight="1">
      <c r="A74" s="67"/>
      <c r="B74" s="69"/>
      <c r="C74" s="15" t="s">
        <v>87</v>
      </c>
      <c r="D74" s="22"/>
      <c r="E74" s="22"/>
      <c r="F74" s="22">
        <v>1</v>
      </c>
      <c r="G74" s="80"/>
    </row>
    <row r="75" spans="1:12" ht="18" customHeight="1">
      <c r="A75" s="67"/>
      <c r="B75" s="69"/>
      <c r="C75" s="15" t="s">
        <v>88</v>
      </c>
      <c r="D75" s="22">
        <v>1</v>
      </c>
      <c r="E75" s="22"/>
      <c r="F75" s="22"/>
      <c r="G75" s="80"/>
    </row>
    <row r="76" spans="1:12" ht="18" customHeight="1">
      <c r="A76" s="67"/>
      <c r="B76" s="69"/>
      <c r="C76" s="15" t="s">
        <v>89</v>
      </c>
      <c r="D76" s="22">
        <v>1</v>
      </c>
      <c r="E76" s="22"/>
      <c r="F76" s="22"/>
      <c r="G76" s="80"/>
    </row>
    <row r="77" spans="1:12" ht="18" customHeight="1">
      <c r="A77" s="67"/>
      <c r="B77" s="70"/>
      <c r="C77" s="18" t="s">
        <v>22</v>
      </c>
      <c r="D77" s="22"/>
      <c r="E77" s="22"/>
      <c r="F77" s="22"/>
      <c r="G77" s="81"/>
    </row>
    <row r="78" spans="1:12" ht="18" customHeight="1">
      <c r="A78" s="71" t="s">
        <v>90</v>
      </c>
      <c r="B78" s="68" t="s">
        <v>92</v>
      </c>
      <c r="C78" s="15" t="s">
        <v>91</v>
      </c>
      <c r="D78" s="22">
        <v>1</v>
      </c>
      <c r="E78" s="22"/>
      <c r="F78" s="22"/>
      <c r="G78" s="82" t="s">
        <v>148</v>
      </c>
    </row>
    <row r="79" spans="1:12" ht="18" customHeight="1">
      <c r="A79" s="72"/>
      <c r="B79" s="69"/>
      <c r="C79" s="15" t="s">
        <v>93</v>
      </c>
      <c r="D79" s="22">
        <v>1</v>
      </c>
      <c r="E79" s="22"/>
      <c r="F79" s="22"/>
      <c r="G79" s="82"/>
    </row>
    <row r="80" spans="1:12" ht="18" customHeight="1">
      <c r="A80" s="72"/>
      <c r="B80" s="69"/>
      <c r="C80" s="15" t="s">
        <v>94</v>
      </c>
      <c r="D80" s="22">
        <v>1</v>
      </c>
      <c r="E80" s="22"/>
      <c r="F80" s="22"/>
      <c r="G80" s="82"/>
    </row>
    <row r="81" spans="1:12" ht="18" customHeight="1">
      <c r="A81" s="72"/>
      <c r="B81" s="69"/>
      <c r="C81" s="15" t="s">
        <v>95</v>
      </c>
      <c r="D81" s="22">
        <v>1</v>
      </c>
      <c r="E81" s="22"/>
      <c r="F81" s="22"/>
      <c r="G81" s="82"/>
    </row>
    <row r="82" spans="1:12" ht="18" customHeight="1">
      <c r="A82" s="72"/>
      <c r="B82" s="69"/>
      <c r="C82" s="14" t="s">
        <v>139</v>
      </c>
      <c r="D82" s="22">
        <v>1</v>
      </c>
      <c r="E82" s="22"/>
      <c r="F82" s="22"/>
      <c r="G82" s="82"/>
    </row>
    <row r="83" spans="1:12" ht="18" customHeight="1">
      <c r="A83" s="72"/>
      <c r="B83" s="69"/>
      <c r="C83" s="15" t="s">
        <v>97</v>
      </c>
      <c r="D83" s="22"/>
      <c r="E83" s="22">
        <v>1</v>
      </c>
      <c r="F83" s="22"/>
      <c r="G83" s="82"/>
    </row>
    <row r="84" spans="1:12" ht="18" customHeight="1">
      <c r="A84" s="73"/>
      <c r="B84" s="70"/>
      <c r="C84" s="18" t="s">
        <v>22</v>
      </c>
      <c r="D84" s="22"/>
      <c r="E84" s="22"/>
      <c r="F84" s="22"/>
      <c r="G84" s="82"/>
    </row>
    <row r="85" spans="1:12" ht="18" customHeight="1">
      <c r="A85" s="25"/>
      <c r="B85" s="56"/>
      <c r="C85" s="57"/>
      <c r="D85" s="25"/>
      <c r="E85" s="25"/>
      <c r="F85" s="25"/>
      <c r="G85" s="58"/>
    </row>
    <row r="86" spans="1:12" ht="18" customHeight="1">
      <c r="A86" s="25"/>
      <c r="B86" s="28"/>
      <c r="C86" s="26"/>
      <c r="D86" s="90" t="s">
        <v>127</v>
      </c>
      <c r="E86" s="90"/>
      <c r="F86" s="90" t="s">
        <v>128</v>
      </c>
      <c r="G86" s="25"/>
    </row>
    <row r="87" spans="1:12" ht="18" customHeight="1">
      <c r="A87" s="7" t="s">
        <v>98</v>
      </c>
      <c r="B87" s="61" t="s">
        <v>10</v>
      </c>
      <c r="C87" s="11" t="s">
        <v>9</v>
      </c>
      <c r="D87" s="37" t="s">
        <v>129</v>
      </c>
      <c r="E87" s="37" t="s">
        <v>130</v>
      </c>
      <c r="F87" s="90"/>
      <c r="G87" s="35" t="s">
        <v>131</v>
      </c>
    </row>
    <row r="88" spans="1:12" ht="18" customHeight="1">
      <c r="A88" s="71" t="s">
        <v>99</v>
      </c>
      <c r="B88" s="75" t="str">
        <f>Requirements!C83</f>
        <v>content works on all contemporary devices; error reports sent automatically</v>
      </c>
      <c r="C88" s="15" t="str">
        <f>Requirements!B83</f>
        <v>Cross-device</v>
      </c>
      <c r="D88" s="22">
        <v>1</v>
      </c>
      <c r="E88" s="22"/>
      <c r="F88" s="22"/>
      <c r="G88" s="82"/>
    </row>
    <row r="89" spans="1:12" ht="18" customHeight="1">
      <c r="A89" s="72"/>
      <c r="B89" s="76"/>
      <c r="C89" s="15" t="str">
        <f>Requirements!B84</f>
        <v>Cross-platform</v>
      </c>
      <c r="D89" s="22">
        <v>1</v>
      </c>
      <c r="E89" s="22"/>
      <c r="F89" s="22"/>
      <c r="G89" s="82"/>
    </row>
    <row r="90" spans="1:12" ht="18" customHeight="1">
      <c r="A90" s="72"/>
      <c r="B90" s="76"/>
      <c r="C90" s="15" t="str">
        <f>Requirements!B85</f>
        <v>Cross-browser</v>
      </c>
      <c r="D90" s="22">
        <v>1</v>
      </c>
      <c r="E90" s="22"/>
      <c r="F90" s="22"/>
      <c r="G90" s="82"/>
    </row>
    <row r="91" spans="1:12" ht="18" customHeight="1">
      <c r="A91" s="72"/>
      <c r="B91" s="76"/>
      <c r="C91" s="15" t="str">
        <f>Requirements!B86</f>
        <v>Error reports</v>
      </c>
      <c r="D91" s="22"/>
      <c r="E91" s="22"/>
      <c r="F91" s="22">
        <v>1</v>
      </c>
      <c r="G91" s="82"/>
    </row>
    <row r="92" spans="1:12" ht="18" customHeight="1">
      <c r="A92" s="72"/>
      <c r="B92" s="76"/>
      <c r="C92" s="15" t="str">
        <f>Requirements!B87</f>
        <v>Enter requirement</v>
      </c>
      <c r="D92" s="22"/>
      <c r="E92" s="22"/>
      <c r="F92" s="22"/>
      <c r="G92" s="82"/>
    </row>
    <row r="93" spans="1:12" ht="18" customHeight="1">
      <c r="A93" s="71" t="s">
        <v>105</v>
      </c>
      <c r="B93" s="75" t="str">
        <f>Requirements!C88</f>
        <v>exercises and questions should be editable, copyable, and shareable</v>
      </c>
      <c r="C93" s="15" t="str">
        <f>Requirements!B88</f>
        <v>Editability</v>
      </c>
      <c r="D93" s="22">
        <v>1</v>
      </c>
      <c r="E93" s="22"/>
      <c r="F93" s="22"/>
      <c r="G93" s="82"/>
    </row>
    <row r="94" spans="1:12" ht="18" customHeight="1">
      <c r="A94" s="72"/>
      <c r="B94" s="76"/>
      <c r="C94" s="15" t="str">
        <f>Requirements!B89</f>
        <v>Copyability</v>
      </c>
      <c r="D94" s="22">
        <v>1</v>
      </c>
      <c r="E94" s="22"/>
      <c r="F94" s="22"/>
      <c r="G94" s="82"/>
      <c r="I94" s="2"/>
      <c r="J94" s="2"/>
      <c r="K94" s="2"/>
      <c r="L94" s="2"/>
    </row>
    <row r="95" spans="1:12" ht="18" customHeight="1">
      <c r="A95" s="72"/>
      <c r="B95" s="76"/>
      <c r="C95" s="15" t="str">
        <f>Requirements!B90</f>
        <v>Shareability</v>
      </c>
      <c r="D95" s="22">
        <v>1</v>
      </c>
      <c r="E95" s="22"/>
      <c r="F95" s="22"/>
      <c r="G95" s="82"/>
      <c r="I95" s="2"/>
      <c r="J95" s="2"/>
      <c r="K95" s="2"/>
      <c r="L95" s="2"/>
    </row>
    <row r="96" spans="1:12" ht="18" customHeight="1">
      <c r="A96" s="73"/>
      <c r="B96" s="77"/>
      <c r="C96" s="15" t="str">
        <f>Requirements!B91</f>
        <v>Enter requirement</v>
      </c>
      <c r="D96" s="22"/>
      <c r="E96" s="22"/>
      <c r="F96" s="22"/>
      <c r="G96" s="82"/>
      <c r="I96" s="2"/>
      <c r="J96" s="2"/>
      <c r="K96" s="2"/>
      <c r="L96" s="2"/>
    </row>
    <row r="97" spans="1:12" ht="18" customHeight="1">
      <c r="A97" s="86" t="s">
        <v>110</v>
      </c>
      <c r="B97" s="78" t="str">
        <f>Requirements!C92</f>
        <v>interface should be simple to use and contain useage instructions; should be easy to upload activities to Moodle; input should require no special syntax</v>
      </c>
      <c r="C97" s="15" t="str">
        <f>Requirements!B92</f>
        <v>Interface simplicity</v>
      </c>
      <c r="D97" s="22"/>
      <c r="E97" s="22">
        <v>1</v>
      </c>
      <c r="F97" s="22"/>
      <c r="G97" s="82" t="s">
        <v>149</v>
      </c>
    </row>
    <row r="98" spans="1:12" ht="18" customHeight="1">
      <c r="A98" s="86"/>
      <c r="B98" s="78"/>
      <c r="C98" s="15" t="str">
        <f>Requirements!B93</f>
        <v>Integration simplicity</v>
      </c>
      <c r="D98" s="22">
        <v>1</v>
      </c>
      <c r="E98" s="22"/>
      <c r="F98" s="22"/>
      <c r="G98" s="82"/>
    </row>
    <row r="99" spans="1:12" ht="18" customHeight="1">
      <c r="A99" s="86"/>
      <c r="B99" s="78"/>
      <c r="C99" s="15" t="str">
        <f>Requirements!B94</f>
        <v>Learning content input simplicity</v>
      </c>
      <c r="D99" s="22"/>
      <c r="E99" s="22">
        <v>1</v>
      </c>
      <c r="F99" s="22"/>
      <c r="G99" s="82"/>
    </row>
    <row r="100" spans="1:12" ht="18" customHeight="1">
      <c r="A100" s="86"/>
      <c r="B100" s="78"/>
      <c r="C100" s="15" t="str">
        <f>Requirements!B95</f>
        <v>Enter requirement</v>
      </c>
      <c r="D100" s="22"/>
      <c r="E100" s="22"/>
      <c r="F100" s="22"/>
      <c r="G100" s="82"/>
    </row>
    <row r="101" spans="1:12" ht="18" customHeight="1">
      <c r="A101" s="71" t="s">
        <v>115</v>
      </c>
      <c r="B101" s="78" t="str">
        <f>Requirements!C96</f>
        <v>Teachers should be able to collaborate on content creation; items should be stored in a central library; batch upload from Excel; question preview before posting</v>
      </c>
      <c r="C101" s="15" t="str">
        <f>Requirements!B96</f>
        <v>Synchronous collaboration</v>
      </c>
      <c r="D101" s="22"/>
      <c r="E101" s="22"/>
      <c r="F101" s="22">
        <v>1</v>
      </c>
      <c r="G101" s="82" t="s">
        <v>150</v>
      </c>
      <c r="I101" s="2"/>
      <c r="J101" s="2"/>
      <c r="K101" s="2"/>
      <c r="L101" s="2"/>
    </row>
    <row r="102" spans="1:12" ht="18" customHeight="1">
      <c r="A102" s="72"/>
      <c r="B102" s="78"/>
      <c r="C102" s="15" t="str">
        <f>Requirements!B97</f>
        <v>Asynchronous collaboration</v>
      </c>
      <c r="D102" s="22">
        <v>1</v>
      </c>
      <c r="E102" s="22"/>
      <c r="F102" s="22"/>
      <c r="G102" s="82"/>
    </row>
    <row r="103" spans="1:12" ht="18" customHeight="1">
      <c r="A103" s="72"/>
      <c r="B103" s="78"/>
      <c r="C103" s="15" t="str">
        <f>Requirements!B98</f>
        <v>Item library</v>
      </c>
      <c r="D103" s="22">
        <v>1</v>
      </c>
      <c r="E103" s="22"/>
      <c r="F103" s="22"/>
      <c r="G103" s="82"/>
    </row>
    <row r="104" spans="1:12" ht="18" customHeight="1">
      <c r="A104" s="72"/>
      <c r="B104" s="78"/>
      <c r="C104" s="15" t="str">
        <f>Requirements!B99</f>
        <v>Batch upload</v>
      </c>
      <c r="D104" s="22">
        <v>1</v>
      </c>
      <c r="E104" s="22"/>
      <c r="F104" s="22"/>
      <c r="G104" s="82"/>
    </row>
    <row r="105" spans="1:12" ht="18" customHeight="1">
      <c r="A105" s="72"/>
      <c r="B105" s="78"/>
      <c r="C105" s="15" t="str">
        <f>Requirements!B100</f>
        <v>Real-time preview</v>
      </c>
      <c r="D105" s="22">
        <v>1</v>
      </c>
      <c r="E105" s="22"/>
      <c r="F105" s="22"/>
      <c r="G105" s="82"/>
    </row>
    <row r="106" spans="1:12" ht="18" customHeight="1">
      <c r="A106" s="72"/>
      <c r="B106" s="78"/>
      <c r="C106" s="15" t="str">
        <f>Requirements!B101</f>
        <v>Post-producion preview</v>
      </c>
      <c r="D106" s="22">
        <v>1</v>
      </c>
      <c r="E106" s="22"/>
      <c r="F106" s="22"/>
      <c r="G106" s="82"/>
    </row>
    <row r="107" spans="1:12" ht="18" customHeight="1">
      <c r="A107" s="72"/>
      <c r="B107" s="78"/>
      <c r="C107" s="15" t="str">
        <f>Requirements!B102</f>
        <v>Mobile view preview</v>
      </c>
      <c r="D107" s="22"/>
      <c r="E107" s="22">
        <v>1</v>
      </c>
      <c r="F107" s="22"/>
      <c r="G107" s="82"/>
    </row>
    <row r="108" spans="1:12" ht="18" customHeight="1">
      <c r="A108" s="73"/>
      <c r="B108" s="78"/>
      <c r="C108" s="15" t="str">
        <f>Requirements!B103</f>
        <v>Enter requirement</v>
      </c>
      <c r="D108" s="22"/>
      <c r="E108" s="22"/>
      <c r="F108" s="22"/>
      <c r="G108" s="82"/>
    </row>
    <row r="109" spans="1:12" ht="18" customHeight="1">
      <c r="A109" s="67" t="s">
        <v>124</v>
      </c>
      <c r="B109" s="78" t="str">
        <f>Requirements!C104</f>
        <v>Within budget</v>
      </c>
      <c r="C109" s="15" t="str">
        <f>Requirements!B104</f>
        <v>Within budget</v>
      </c>
      <c r="D109" s="22">
        <v>1</v>
      </c>
      <c r="E109" s="22"/>
      <c r="F109" s="22"/>
      <c r="G109" s="82"/>
    </row>
    <row r="110" spans="1:12" ht="18" customHeight="1">
      <c r="A110" s="67"/>
      <c r="B110" s="78"/>
      <c r="C110" s="15" t="str">
        <f>Requirements!B105</f>
        <v>Enter requirement</v>
      </c>
      <c r="D110" s="22"/>
      <c r="E110" s="22"/>
      <c r="F110" s="22"/>
      <c r="G110" s="82"/>
    </row>
    <row r="111" spans="1:12" ht="18" customHeight="1">
      <c r="A111" s="67"/>
      <c r="B111" s="78"/>
      <c r="C111" s="15" t="str">
        <f>Requirements!B106</f>
        <v>Enter requirement</v>
      </c>
      <c r="D111" s="22"/>
      <c r="E111" s="22"/>
      <c r="F111" s="22"/>
      <c r="G111" s="82"/>
    </row>
  </sheetData>
  <mergeCells count="58">
    <mergeCell ref="A109:A111"/>
    <mergeCell ref="B109:B111"/>
    <mergeCell ref="G109:G111"/>
    <mergeCell ref="A97:A100"/>
    <mergeCell ref="B97:B100"/>
    <mergeCell ref="G97:G100"/>
    <mergeCell ref="A101:A108"/>
    <mergeCell ref="B101:B108"/>
    <mergeCell ref="G101:G108"/>
    <mergeCell ref="A88:A92"/>
    <mergeCell ref="B88:B92"/>
    <mergeCell ref="G88:G92"/>
    <mergeCell ref="A93:A96"/>
    <mergeCell ref="B93:B96"/>
    <mergeCell ref="G93:G96"/>
    <mergeCell ref="A78:A84"/>
    <mergeCell ref="B78:B84"/>
    <mergeCell ref="G78:G84"/>
    <mergeCell ref="D86:E86"/>
    <mergeCell ref="F86:F87"/>
    <mergeCell ref="A61:A68"/>
    <mergeCell ref="B61:B68"/>
    <mergeCell ref="G61:G68"/>
    <mergeCell ref="A69:A77"/>
    <mergeCell ref="B69:B77"/>
    <mergeCell ref="G69:G77"/>
    <mergeCell ref="A50:A53"/>
    <mergeCell ref="B50:B53"/>
    <mergeCell ref="G50:G53"/>
    <mergeCell ref="A54:A60"/>
    <mergeCell ref="B54:B60"/>
    <mergeCell ref="G54:G60"/>
    <mergeCell ref="A46:A49"/>
    <mergeCell ref="B46:B49"/>
    <mergeCell ref="G46:G49"/>
    <mergeCell ref="A27:A31"/>
    <mergeCell ref="B27:B31"/>
    <mergeCell ref="G27:G31"/>
    <mergeCell ref="A32:A36"/>
    <mergeCell ref="B32:B36"/>
    <mergeCell ref="G32:G36"/>
    <mergeCell ref="A37:A42"/>
    <mergeCell ref="B37:B42"/>
    <mergeCell ref="G37:G42"/>
    <mergeCell ref="D44:E44"/>
    <mergeCell ref="F44:F45"/>
    <mergeCell ref="A10:A13"/>
    <mergeCell ref="B10:B13"/>
    <mergeCell ref="G10:G13"/>
    <mergeCell ref="A14:A26"/>
    <mergeCell ref="B14:B26"/>
    <mergeCell ref="G14:G26"/>
    <mergeCell ref="G6:G9"/>
    <mergeCell ref="A2:B2"/>
    <mergeCell ref="D4:E4"/>
    <mergeCell ref="F4:F5"/>
    <mergeCell ref="A6:A9"/>
    <mergeCell ref="B6:B9"/>
  </mergeCells>
  <pageMargins left="0.7" right="0.7" top="0.75" bottom="0.75" header="0.3" footer="0.3"/>
  <pageSetup paperSize="9" orientation="portrait" horizontalDpi="0" verticalDpi="0"/>
  <headerFooter>
    <oddHeader>&amp;C&amp;"Calibri,Bold"&amp;18DECAT framework, V.1.0
&amp;14Tool requirements</oddHeader>
  </headerFooter>
  <rowBreaks count="2" manualBreakCount="2">
    <brk id="43" max="16383" man="1"/>
    <brk id="85"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4337" r:id="rId3" name="Group Box 1">
              <controlPr defaultSize="0" autoFill="0" autoPict="0">
                <anchor moveWithCells="1">
                  <from>
                    <xdr:col>3</xdr:col>
                    <xdr:colOff>38100</xdr:colOff>
                    <xdr:row>5</xdr:row>
                    <xdr:rowOff>25400</xdr:rowOff>
                  </from>
                  <to>
                    <xdr:col>5</xdr:col>
                    <xdr:colOff>622300</xdr:colOff>
                    <xdr:row>5</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8C0C-1DD9-5D40-9DB6-C2B7598B7787}">
  <dimension ref="A3:C44"/>
  <sheetViews>
    <sheetView showGridLines="0" view="pageLayout" zoomScaleNormal="110" workbookViewId="0">
      <selection activeCell="B31" sqref="B31"/>
    </sheetView>
  </sheetViews>
  <sheetFormatPr defaultColWidth="11" defaultRowHeight="15.95"/>
  <cols>
    <col min="1" max="1" width="18.5" bestFit="1" customWidth="1"/>
    <col min="2" max="3" width="22.125" style="39" bestFit="1" customWidth="1"/>
  </cols>
  <sheetData>
    <row r="3" spans="1:3" ht="24">
      <c r="A3" s="96" t="s">
        <v>151</v>
      </c>
      <c r="B3" s="97"/>
      <c r="C3" s="97"/>
    </row>
    <row r="4" spans="1:3" ht="24">
      <c r="A4" s="41"/>
      <c r="B4" s="48" t="str">
        <f>H5P!A2</f>
        <v>H5P</v>
      </c>
      <c r="C4" s="48" t="str">
        <f>'Moodle Quiz'!A2</f>
        <v>Moodle Quiz</v>
      </c>
    </row>
    <row r="5" spans="1:3" ht="18.95">
      <c r="A5" s="42" t="s">
        <v>152</v>
      </c>
      <c r="B5" s="46">
        <f>IFERROR((5/(COUNT(H5P!D6:F9)))*((SUM(H5P!D6:D9))+((SUM(H5P!E6:E9))*0.667)),"")</f>
        <v>5</v>
      </c>
      <c r="C5" s="46">
        <f>IFERROR((5/(COUNT('Moodle Quiz'!D6:F9)))*((SUM('Moodle Quiz'!D6:D9))+((SUM('Moodle Quiz'!E6:E9))*0.667)),"")</f>
        <v>5</v>
      </c>
    </row>
    <row r="6" spans="1:3" ht="18.95">
      <c r="A6" s="42" t="s">
        <v>153</v>
      </c>
      <c r="B6" s="46">
        <f>IFERROR((5/(COUNT(H5P!D10:F13)))*((SUM(H5P!D10:D13))+((SUM(H5P!E10:E13))*0.667)),"")</f>
        <v>4.1675000000000004</v>
      </c>
      <c r="C6" s="46">
        <f>IFERROR((5/(COUNT('Moodle Quiz'!D10:F13)))*((SUM('Moodle Quiz'!D10:D13))+((SUM('Moodle Quiz'!E10:E13))*0.667)),"")</f>
        <v>2.5</v>
      </c>
    </row>
    <row r="7" spans="1:3" ht="18.95">
      <c r="A7" s="42" t="s">
        <v>154</v>
      </c>
      <c r="B7" s="46">
        <f>IFERROR((5/(COUNT(H5P!D14:F26)))*((SUM(H5P!D14:D26))+((SUM(H5P!E14:E26))*0.667)),"")</f>
        <v>3.6116666666666664</v>
      </c>
      <c r="C7" s="46">
        <f>IFERROR((5/(COUNT('Moodle Quiz'!D14:F26)))*((SUM('Moodle Quiz'!D14:D26))+((SUM('Moodle Quiz'!E14:E26))*0.667)),"")</f>
        <v>3.1945833333333336</v>
      </c>
    </row>
    <row r="8" spans="1:3" ht="18.95">
      <c r="A8" s="42" t="s">
        <v>155</v>
      </c>
      <c r="B8" s="46">
        <f>IFERROR((5/(COUNT(H5P!D27:F31)))*((SUM(H5P!D27:D31))+((SUM(H5P!E27:E31))*0.667)),"")</f>
        <v>1.6675</v>
      </c>
      <c r="C8" s="46">
        <f>IFERROR((5/(COUNT('Moodle Quiz'!D27:F31)))*((SUM('Moodle Quiz'!D27:D31))+((SUM('Moodle Quiz'!E27:E31))*0.667)),"")</f>
        <v>0</v>
      </c>
    </row>
    <row r="9" spans="1:3" ht="18.95">
      <c r="A9" s="42" t="s">
        <v>156</v>
      </c>
      <c r="B9" s="46">
        <f>IFERROR((5/(COUNT(H5P!D32:F36)))*((SUM(H5P!D32:D36))+((SUM(H5P!E32:E36))*0.667)),"")</f>
        <v>0</v>
      </c>
      <c r="C9" s="46">
        <f>IFERROR((5/(COUNT('Moodle Quiz'!D32:F36)))*((SUM('Moodle Quiz'!D32:D36))+((SUM('Moodle Quiz'!E32:E36))*0.667)),"")</f>
        <v>0</v>
      </c>
    </row>
    <row r="10" spans="1:3" ht="18.95">
      <c r="A10" s="42" t="s">
        <v>157</v>
      </c>
      <c r="B10" s="46">
        <f>IFERROR((5/(COUNT(H5P!D37:F42)))*((SUM(H5P!D37:D42))+((SUM(H5P!E37:E42))*0.667)),"")</f>
        <v>5</v>
      </c>
      <c r="C10" s="46">
        <f>IFERROR((5/(COUNT('Moodle Quiz'!D37:F42)))*((SUM('Moodle Quiz'!D37:D42))+((SUM('Moodle Quiz'!E37:E42))*0.667)),"")</f>
        <v>4.5837500000000002</v>
      </c>
    </row>
    <row r="11" spans="1:3" s="40" customFormat="1" ht="24">
      <c r="A11" s="47" t="s">
        <v>158</v>
      </c>
      <c r="B11" s="49">
        <f>SUM(B5:B10)</f>
        <v>19.446666666666665</v>
      </c>
      <c r="C11" s="49">
        <f>SUM(C5:C10)</f>
        <v>15.278333333333334</v>
      </c>
    </row>
    <row r="12" spans="1:3" s="40" customFormat="1" ht="15.95" customHeight="1">
      <c r="B12" s="52"/>
      <c r="C12" s="52"/>
    </row>
    <row r="13" spans="1:3" s="40" customFormat="1" ht="15.95" customHeight="1">
      <c r="B13" s="52"/>
      <c r="C13" s="52"/>
    </row>
    <row r="14" spans="1:3" s="40" customFormat="1" ht="15.95" customHeight="1">
      <c r="B14" s="52"/>
      <c r="C14" s="52"/>
    </row>
    <row r="15" spans="1:3" ht="24">
      <c r="A15" s="98" t="s">
        <v>159</v>
      </c>
      <c r="B15" s="98"/>
      <c r="C15" s="98"/>
    </row>
    <row r="16" spans="1:3" ht="24">
      <c r="A16" s="43"/>
      <c r="B16" s="50" t="str">
        <f>H5P!A2</f>
        <v>H5P</v>
      </c>
      <c r="C16" s="50" t="str">
        <f>'Moodle Quiz'!A2</f>
        <v>Moodle Quiz</v>
      </c>
    </row>
    <row r="17" spans="1:3" ht="18.95">
      <c r="A17" s="42" t="s">
        <v>160</v>
      </c>
      <c r="B17" s="46">
        <f>IFERROR((5/(COUNT(H5P!D46:F49)))*((SUM(H5P!D46:D49))+((SUM(H5P!E46:E49))*0.667)),"")</f>
        <v>2.7783333333333333</v>
      </c>
      <c r="C17" s="46">
        <f>IFERROR((5/(COUNT('Moodle Quiz'!D46:F49)))*((SUM('Moodle Quiz'!D46:D49))+((SUM('Moodle Quiz'!E46:E49))*0.667)),"")</f>
        <v>5</v>
      </c>
    </row>
    <row r="18" spans="1:3" ht="18.95">
      <c r="A18" s="42" t="s">
        <v>161</v>
      </c>
      <c r="B18" s="46">
        <f>IFERROR((5/(COUNT(H5P!D50:F53)))*((SUM(H5P!D50:D53))+((SUM(H5P!E50:E53))*0.667)),"")</f>
        <v>3.3333333333333335</v>
      </c>
      <c r="C18" s="46">
        <f>IFERROR((5/(COUNT('Moodle Quiz'!D50:F53)))*((SUM('Moodle Quiz'!D50:D53))+((SUM('Moodle Quiz'!E50:E53))*0.667)),"")</f>
        <v>5</v>
      </c>
    </row>
    <row r="19" spans="1:3" ht="18.95">
      <c r="A19" s="42" t="s">
        <v>162</v>
      </c>
      <c r="B19" s="46">
        <f>IFERROR((5/(COUNT(H5P!D54:F60)))*((SUM(H5P!D54:D60))+((SUM(H5P!E54:E60))*0.667)),"")</f>
        <v>3.3333333333333335</v>
      </c>
      <c r="C19" s="46">
        <f>IFERROR((5/(COUNT('Moodle Quiz'!D54:F60)))*((SUM('Moodle Quiz'!D54:D60))+((SUM('Moodle Quiz'!E54:E60))*0.667)),"")</f>
        <v>2.7783333333333333</v>
      </c>
    </row>
    <row r="20" spans="1:3" ht="18.95">
      <c r="A20" s="42" t="s">
        <v>163</v>
      </c>
      <c r="B20" s="46">
        <f>IFERROR((5/(COUNT(H5P!D61:F68)))*((SUM(H5P!D61:D68))+((SUM(H5P!E61:E68))*0.667)),"")</f>
        <v>3.8099999999999996</v>
      </c>
      <c r="C20" s="46">
        <f>IFERROR((5/(COUNT('Moodle Quiz'!D61:F68)))*((SUM('Moodle Quiz'!D61:D68))+((SUM('Moodle Quiz'!E61:E68))*0.667)),"")</f>
        <v>5</v>
      </c>
    </row>
    <row r="21" spans="1:3" ht="39.950000000000003">
      <c r="A21" s="44" t="s">
        <v>164</v>
      </c>
      <c r="B21" s="46">
        <f>IFERROR((5/(COUNT(H5P!D69:F77)))*((SUM(H5P!D69:D77))+((SUM(H5P!E69:E77))*0.667)),"")</f>
        <v>1.875</v>
      </c>
      <c r="C21" s="46">
        <f>IFERROR((5/(COUNT('Moodle Quiz'!D69:F77)))*((SUM('Moodle Quiz'!D69:D77))+((SUM('Moodle Quiz'!E69:E77))*0.667)),"")</f>
        <v>2.7087499999999998</v>
      </c>
    </row>
    <row r="22" spans="1:3" ht="20.100000000000001">
      <c r="A22" s="44" t="s">
        <v>165</v>
      </c>
      <c r="B22" s="46">
        <f>IFERROR((5/(COUNT(H5P!D78:F84)))*((SUM(H5P!D78:D84))+((SUM(H5P!E78:E84))*0.667)),"")</f>
        <v>3.89</v>
      </c>
      <c r="C22" s="46">
        <f>IFERROR((5/(COUNT('Moodle Quiz'!D78:F84)))*((SUM('Moodle Quiz'!D78:D84))+((SUM('Moodle Quiz'!E78:E84))*0.667)),"")</f>
        <v>4.7225000000000001</v>
      </c>
    </row>
    <row r="23" spans="1:3" s="40" customFormat="1" ht="24">
      <c r="A23" s="47" t="s">
        <v>158</v>
      </c>
      <c r="B23" s="49">
        <f>SUM(B17:B22)</f>
        <v>19.02</v>
      </c>
      <c r="C23" s="49">
        <f>SUM(C17:C22)</f>
        <v>25.209583333333331</v>
      </c>
    </row>
    <row r="24" spans="1:3" s="40" customFormat="1" ht="15.95" customHeight="1">
      <c r="B24" s="52"/>
      <c r="C24" s="52"/>
    </row>
    <row r="25" spans="1:3" s="40" customFormat="1" ht="15.95" customHeight="1">
      <c r="B25" s="52"/>
      <c r="C25" s="52"/>
    </row>
    <row r="26" spans="1:3" ht="15.95" customHeight="1"/>
    <row r="27" spans="1:3" ht="24">
      <c r="A27" s="99" t="s">
        <v>166</v>
      </c>
      <c r="B27" s="99"/>
      <c r="C27" s="99"/>
    </row>
    <row r="28" spans="1:3" ht="24">
      <c r="A28" s="45"/>
      <c r="B28" s="51" t="str">
        <f>H5P!A2</f>
        <v>H5P</v>
      </c>
      <c r="C28" s="51" t="str">
        <f>'Moodle Quiz'!A2</f>
        <v>Moodle Quiz</v>
      </c>
    </row>
    <row r="29" spans="1:3" ht="18.95">
      <c r="A29" s="42" t="s">
        <v>167</v>
      </c>
      <c r="B29" s="46">
        <f>IFERROR((5/(COUNT(H5P!D88:F92)))*((SUM(H5P!D88:D92))+((SUM(H5P!E88:E92))*0.667)),"")</f>
        <v>3.75</v>
      </c>
      <c r="C29" s="46">
        <f>IFERROR((5/(COUNT('Moodle Quiz'!D88:F92)))*((SUM('Moodle Quiz'!D88:D92))+((SUM('Moodle Quiz'!E88:E92))*0.667)),"")</f>
        <v>3.75</v>
      </c>
    </row>
    <row r="30" spans="1:3" ht="18.95">
      <c r="A30" s="42" t="s">
        <v>168</v>
      </c>
      <c r="B30" s="46">
        <f>IFERROR((5/(COUNT(H5P!D93:F96)))*((SUM(H5P!D93:D96))+((SUM(H5P!E93:E96))*0.667)),"")</f>
        <v>3.3350000000000009</v>
      </c>
      <c r="C30" s="46">
        <f>IFERROR((5/(COUNT('Moodle Quiz'!D93:F96)))*((SUM('Moodle Quiz'!D93:D96))+((SUM('Moodle Quiz'!E93:E96))*0.667)),"")</f>
        <v>5</v>
      </c>
    </row>
    <row r="31" spans="1:3" ht="18.95">
      <c r="A31" s="42" t="s">
        <v>169</v>
      </c>
      <c r="B31" s="46">
        <f>IFERROR((5/(COUNT(H5P!D97:F100)))*((SUM(H5P!D97:D100))+((SUM(H5P!E97:E100))*0.667)),"")</f>
        <v>4.4450000000000003</v>
      </c>
      <c r="C31" s="46">
        <f>IFERROR((5/(COUNT('Moodle Quiz'!D97:F100)))*((SUM('Moodle Quiz'!D97:D100))+((SUM('Moodle Quiz'!E97:E100))*0.667)),"")</f>
        <v>3.89</v>
      </c>
    </row>
    <row r="32" spans="1:3" ht="18.95">
      <c r="A32" s="42" t="s">
        <v>170</v>
      </c>
      <c r="B32" s="46">
        <f>IFERROR((5/(COUNT(H5P!D101:F108)))*((SUM(H5P!D101:D108))+((SUM(H5P!E101:E108))*0.667)),"")</f>
        <v>2.1435714285714287</v>
      </c>
      <c r="C32" s="46">
        <f>IFERROR((5/(COUNT('Moodle Quiz'!D101:F108)))*((SUM('Moodle Quiz'!D101:D108))+((SUM('Moodle Quiz'!E101:E108))*0.667)),"")</f>
        <v>4.0478571428571426</v>
      </c>
    </row>
    <row r="33" spans="1:3" ht="18.95">
      <c r="A33" s="42" t="s">
        <v>171</v>
      </c>
      <c r="B33" s="46">
        <f>IFERROR((5/(COUNT(H5P!D109:F111)))*((SUM(H5P!D109:D111))+((SUM(H5P!E109:E111))*0.667)),"")</f>
        <v>5</v>
      </c>
      <c r="C33" s="46">
        <f>IFERROR((5/(COUNT('Moodle Quiz'!D109:F111)))*((SUM('Moodle Quiz'!D109:D111))+((SUM('Moodle Quiz'!E109:E111))*0.667)),"")</f>
        <v>5</v>
      </c>
    </row>
    <row r="34" spans="1:3" s="40" customFormat="1" ht="24">
      <c r="A34" s="47" t="s">
        <v>158</v>
      </c>
      <c r="B34" s="49">
        <f>SUM(B29:B33)</f>
        <v>18.673571428571428</v>
      </c>
      <c r="C34" s="49">
        <f>SUM(C29:C33)</f>
        <v>21.687857142857144</v>
      </c>
    </row>
    <row r="39" spans="1:3" ht="24">
      <c r="A39" s="99" t="s">
        <v>172</v>
      </c>
      <c r="B39" s="99"/>
      <c r="C39" s="99"/>
    </row>
    <row r="40" spans="1:3" ht="24">
      <c r="A40" s="45"/>
      <c r="B40" s="51" t="str">
        <f>H5P!A2</f>
        <v>H5P</v>
      </c>
      <c r="C40" s="51" t="str">
        <f>'Moodle Quiz'!A2</f>
        <v>Moodle Quiz</v>
      </c>
    </row>
    <row r="41" spans="1:3" ht="18.95">
      <c r="A41" s="42" t="s">
        <v>151</v>
      </c>
      <c r="B41" s="53">
        <f>B11</f>
        <v>19.446666666666665</v>
      </c>
      <c r="C41" s="53">
        <f>C11</f>
        <v>15.278333333333334</v>
      </c>
    </row>
    <row r="42" spans="1:3" ht="18.95">
      <c r="A42" s="42" t="s">
        <v>159</v>
      </c>
      <c r="B42" s="53">
        <f>B23</f>
        <v>19.02</v>
      </c>
      <c r="C42" s="53">
        <f>C23</f>
        <v>25.209583333333331</v>
      </c>
    </row>
    <row r="43" spans="1:3" ht="18.95">
      <c r="A43" s="42" t="s">
        <v>166</v>
      </c>
      <c r="B43" s="53">
        <f>B34</f>
        <v>18.673571428571428</v>
      </c>
      <c r="C43" s="53">
        <f>C34</f>
        <v>21.687857142857144</v>
      </c>
    </row>
    <row r="44" spans="1:3" ht="24">
      <c r="A44" s="47" t="s">
        <v>158</v>
      </c>
      <c r="B44" s="49">
        <f>SUM(B41:B43)</f>
        <v>57.140238095238097</v>
      </c>
      <c r="C44" s="49">
        <f>SUM(C41:C43)</f>
        <v>62.175773809523804</v>
      </c>
    </row>
  </sheetData>
  <mergeCells count="4">
    <mergeCell ref="A3:C3"/>
    <mergeCell ref="A15:C15"/>
    <mergeCell ref="A27:C27"/>
    <mergeCell ref="A39:C39"/>
  </mergeCells>
  <pageMargins left="0.7" right="0.7" top="0.75" bottom="0.75" header="0.3" footer="0.3"/>
  <pageSetup paperSize="9" orientation="portrait" horizontalDpi="0" verticalDpi="0"/>
  <headerFooter>
    <oddHeader>&amp;C&amp;"Calibri,Bold"&amp;18DECAT framework, V.1.0&amp;24
&amp;14Summary</oddHeader>
  </headerFooter>
  <ignoredErrors>
    <ignoredError sqref="B7 B9 B17:B19 B5:B6 B21 B29:B32 C6 C5 C7:C9 C17:C21 C29:C32"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896D0-579B-2F4E-BAC2-CDD9EFC5019F}">
  <dimension ref="A2:J106"/>
  <sheetViews>
    <sheetView showGridLines="0" view="pageLayout" zoomScaleNormal="70" workbookViewId="0">
      <selection activeCell="B83" sqref="A83:XFD106"/>
    </sheetView>
  </sheetViews>
  <sheetFormatPr defaultColWidth="10.875" defaultRowHeight="18" customHeight="1"/>
  <cols>
    <col min="1" max="1" width="14.375" style="1" bestFit="1" customWidth="1"/>
    <col min="2" max="2" width="28.875" style="3" customWidth="1"/>
    <col min="3" max="3" width="40" style="4" customWidth="1"/>
    <col min="4" max="7" width="10.875" style="3"/>
    <col min="8" max="8" width="43.125" style="3" customWidth="1"/>
    <col min="9" max="9" width="4.875" style="3" customWidth="1"/>
    <col min="10" max="10" width="16.5" style="3" hidden="1" customWidth="1"/>
    <col min="11" max="16384" width="10.875" style="3"/>
  </cols>
  <sheetData>
    <row r="2" spans="1:10" ht="18" customHeight="1">
      <c r="A2" s="5" t="s">
        <v>8</v>
      </c>
      <c r="B2" s="5" t="s">
        <v>9</v>
      </c>
      <c r="C2" s="8" t="s">
        <v>10</v>
      </c>
    </row>
    <row r="3" spans="1:10" ht="20.100000000000001" customHeight="1">
      <c r="A3" s="71" t="s">
        <v>11</v>
      </c>
      <c r="B3" s="54" t="s">
        <v>22</v>
      </c>
      <c r="C3" s="75" t="s">
        <v>173</v>
      </c>
      <c r="E3" s="2"/>
      <c r="F3" s="2"/>
      <c r="G3" s="2"/>
      <c r="H3" s="2"/>
      <c r="J3" s="3" t="s">
        <v>14</v>
      </c>
    </row>
    <row r="4" spans="1:10" ht="20.100000000000001" customHeight="1">
      <c r="A4" s="72"/>
      <c r="B4" s="54" t="s">
        <v>22</v>
      </c>
      <c r="C4" s="76"/>
      <c r="J4" s="3" t="s">
        <v>16</v>
      </c>
    </row>
    <row r="5" spans="1:10" ht="20.100000000000001" customHeight="1">
      <c r="A5" s="72"/>
      <c r="B5" s="54" t="s">
        <v>22</v>
      </c>
      <c r="C5" s="76"/>
    </row>
    <row r="6" spans="1:10" ht="20.100000000000001" customHeight="1">
      <c r="A6" s="73"/>
      <c r="B6" s="54" t="s">
        <v>22</v>
      </c>
      <c r="C6" s="76"/>
    </row>
    <row r="7" spans="1:10" ht="20.100000000000001" customHeight="1">
      <c r="A7" s="71" t="s">
        <v>19</v>
      </c>
      <c r="B7" s="54" t="s">
        <v>22</v>
      </c>
      <c r="C7" s="75" t="s">
        <v>174</v>
      </c>
    </row>
    <row r="8" spans="1:10" ht="20.100000000000001" customHeight="1">
      <c r="A8" s="72"/>
      <c r="B8" s="54" t="s">
        <v>22</v>
      </c>
      <c r="C8" s="76"/>
    </row>
    <row r="9" spans="1:10" ht="20.100000000000001" customHeight="1">
      <c r="A9" s="72"/>
      <c r="B9" s="54" t="s">
        <v>22</v>
      </c>
      <c r="C9" s="76"/>
    </row>
    <row r="10" spans="1:10" ht="20.100000000000001" customHeight="1">
      <c r="A10" s="73"/>
      <c r="B10" s="54" t="s">
        <v>22</v>
      </c>
      <c r="C10" s="77"/>
    </row>
    <row r="11" spans="1:10" ht="18" customHeight="1">
      <c r="A11" s="71" t="s">
        <v>23</v>
      </c>
      <c r="B11" s="54" t="s">
        <v>22</v>
      </c>
      <c r="C11" s="75" t="s">
        <v>174</v>
      </c>
      <c r="J11" s="3" t="s">
        <v>26</v>
      </c>
    </row>
    <row r="12" spans="1:10" ht="18" customHeight="1">
      <c r="A12" s="72"/>
      <c r="B12" s="54" t="s">
        <v>22</v>
      </c>
      <c r="C12" s="76"/>
    </row>
    <row r="13" spans="1:10" ht="18" customHeight="1">
      <c r="A13" s="72"/>
      <c r="B13" s="54" t="s">
        <v>22</v>
      </c>
      <c r="C13" s="76"/>
    </row>
    <row r="14" spans="1:10" ht="18" customHeight="1">
      <c r="A14" s="72"/>
      <c r="B14" s="54" t="s">
        <v>22</v>
      </c>
      <c r="C14" s="76"/>
    </row>
    <row r="15" spans="1:10" ht="18" customHeight="1">
      <c r="A15" s="72"/>
      <c r="B15" s="54" t="s">
        <v>22</v>
      </c>
      <c r="C15" s="76"/>
    </row>
    <row r="16" spans="1:10" ht="18" customHeight="1">
      <c r="A16" s="72"/>
      <c r="B16" s="54" t="s">
        <v>22</v>
      </c>
      <c r="C16" s="76"/>
    </row>
    <row r="17" spans="1:10" ht="18" customHeight="1">
      <c r="A17" s="72"/>
      <c r="B17" s="54" t="s">
        <v>22</v>
      </c>
      <c r="C17" s="76"/>
    </row>
    <row r="18" spans="1:10" ht="18" customHeight="1">
      <c r="A18" s="72"/>
      <c r="B18" s="54" t="s">
        <v>22</v>
      </c>
      <c r="C18" s="76"/>
    </row>
    <row r="19" spans="1:10" ht="18" customHeight="1">
      <c r="A19" s="72"/>
      <c r="B19" s="54" t="s">
        <v>22</v>
      </c>
      <c r="C19" s="76"/>
    </row>
    <row r="20" spans="1:10" ht="18" customHeight="1">
      <c r="A20" s="72"/>
      <c r="B20" s="54" t="s">
        <v>22</v>
      </c>
      <c r="C20" s="76"/>
    </row>
    <row r="21" spans="1:10" ht="18" customHeight="1">
      <c r="A21" s="72"/>
      <c r="B21" s="54" t="s">
        <v>22</v>
      </c>
      <c r="C21" s="76"/>
    </row>
    <row r="22" spans="1:10" ht="18" customHeight="1">
      <c r="A22" s="72"/>
      <c r="B22" s="54" t="s">
        <v>22</v>
      </c>
      <c r="C22" s="76"/>
    </row>
    <row r="23" spans="1:10" ht="18" customHeight="1">
      <c r="A23" s="73"/>
      <c r="B23" s="54" t="s">
        <v>22</v>
      </c>
      <c r="C23" s="77"/>
    </row>
    <row r="24" spans="1:10" ht="18" customHeight="1">
      <c r="A24" s="71" t="s">
        <v>38</v>
      </c>
      <c r="B24" s="54" t="s">
        <v>22</v>
      </c>
      <c r="C24" s="75" t="s">
        <v>174</v>
      </c>
    </row>
    <row r="25" spans="1:10" ht="18" customHeight="1">
      <c r="A25" s="72"/>
      <c r="B25" s="54" t="s">
        <v>22</v>
      </c>
      <c r="C25" s="76"/>
    </row>
    <row r="26" spans="1:10" ht="18" customHeight="1">
      <c r="A26" s="72"/>
      <c r="B26" s="54" t="s">
        <v>22</v>
      </c>
      <c r="C26" s="76"/>
    </row>
    <row r="27" spans="1:10" ht="18" customHeight="1">
      <c r="A27" s="72"/>
      <c r="B27" s="54" t="s">
        <v>22</v>
      </c>
      <c r="C27" s="76"/>
      <c r="E27" s="2"/>
      <c r="F27" s="2"/>
      <c r="G27" s="2"/>
      <c r="H27" s="2"/>
      <c r="J27" s="3" t="s">
        <v>42</v>
      </c>
    </row>
    <row r="28" spans="1:10" ht="18" customHeight="1">
      <c r="A28" s="72"/>
      <c r="B28" s="54" t="s">
        <v>22</v>
      </c>
      <c r="C28" s="76"/>
      <c r="E28" s="2"/>
      <c r="F28" s="2"/>
      <c r="G28" s="2"/>
      <c r="H28" s="2"/>
    </row>
    <row r="29" spans="1:10" ht="18" customHeight="1">
      <c r="A29" s="71" t="s">
        <v>43</v>
      </c>
      <c r="B29" s="54" t="s">
        <v>22</v>
      </c>
      <c r="C29" s="78" t="s">
        <v>174</v>
      </c>
    </row>
    <row r="30" spans="1:10" ht="18" customHeight="1">
      <c r="A30" s="72"/>
      <c r="B30" s="54" t="s">
        <v>22</v>
      </c>
      <c r="C30" s="78"/>
    </row>
    <row r="31" spans="1:10" ht="18" customHeight="1">
      <c r="A31" s="72"/>
      <c r="B31" s="54" t="s">
        <v>22</v>
      </c>
      <c r="C31" s="78"/>
    </row>
    <row r="32" spans="1:10" ht="18" customHeight="1">
      <c r="A32" s="72"/>
      <c r="B32" s="54" t="s">
        <v>22</v>
      </c>
      <c r="C32" s="78"/>
    </row>
    <row r="33" spans="1:8" ht="18" customHeight="1">
      <c r="A33" s="72"/>
      <c r="B33" s="54" t="s">
        <v>22</v>
      </c>
      <c r="C33" s="78"/>
    </row>
    <row r="34" spans="1:8" ht="18" customHeight="1">
      <c r="A34" s="71" t="s">
        <v>46</v>
      </c>
      <c r="B34" s="54" t="s">
        <v>22</v>
      </c>
      <c r="C34" s="75" t="s">
        <v>174</v>
      </c>
    </row>
    <row r="35" spans="1:8" ht="18" customHeight="1">
      <c r="A35" s="72"/>
      <c r="B35" s="54" t="s">
        <v>22</v>
      </c>
      <c r="C35" s="76"/>
    </row>
    <row r="36" spans="1:8" ht="18" customHeight="1">
      <c r="A36" s="72"/>
      <c r="B36" s="54" t="s">
        <v>22</v>
      </c>
      <c r="C36" s="76"/>
    </row>
    <row r="37" spans="1:8" ht="18" customHeight="1">
      <c r="A37" s="72"/>
      <c r="B37" s="54" t="s">
        <v>22</v>
      </c>
      <c r="C37" s="76"/>
    </row>
    <row r="38" spans="1:8" ht="18" customHeight="1">
      <c r="A38" s="72"/>
      <c r="B38" s="54" t="s">
        <v>22</v>
      </c>
      <c r="C38" s="76"/>
    </row>
    <row r="39" spans="1:8" ht="18" customHeight="1">
      <c r="A39" s="73"/>
      <c r="B39" s="54" t="s">
        <v>22</v>
      </c>
      <c r="C39" s="77"/>
    </row>
    <row r="40" spans="1:8" ht="18" customHeight="1">
      <c r="A40" s="25"/>
      <c r="B40" s="26"/>
      <c r="C40" s="27"/>
    </row>
    <row r="41" spans="1:8" ht="18" customHeight="1">
      <c r="A41" s="6" t="s">
        <v>52</v>
      </c>
      <c r="B41" s="9" t="s">
        <v>9</v>
      </c>
      <c r="C41" s="10" t="s">
        <v>10</v>
      </c>
      <c r="E41" s="2"/>
      <c r="F41" s="2"/>
      <c r="G41" s="2"/>
      <c r="H41" s="2"/>
    </row>
    <row r="42" spans="1:8" ht="18" customHeight="1">
      <c r="A42" s="71" t="s">
        <v>53</v>
      </c>
      <c r="B42" s="18" t="s">
        <v>22</v>
      </c>
      <c r="C42" s="68" t="s">
        <v>174</v>
      </c>
      <c r="E42" s="2"/>
      <c r="F42" s="2"/>
      <c r="G42" s="2"/>
      <c r="H42" s="2"/>
    </row>
    <row r="43" spans="1:8" ht="18" customHeight="1">
      <c r="A43" s="72"/>
      <c r="B43" s="18" t="s">
        <v>22</v>
      </c>
      <c r="C43" s="69"/>
    </row>
    <row r="44" spans="1:8" ht="18" customHeight="1">
      <c r="A44" s="72"/>
      <c r="B44" s="18" t="s">
        <v>22</v>
      </c>
      <c r="C44" s="69"/>
    </row>
    <row r="45" spans="1:8" ht="18" customHeight="1">
      <c r="A45" s="73"/>
      <c r="B45" s="18" t="s">
        <v>22</v>
      </c>
      <c r="C45" s="70"/>
    </row>
    <row r="46" spans="1:8" ht="18" customHeight="1">
      <c r="A46" s="71" t="s">
        <v>58</v>
      </c>
      <c r="B46" s="18" t="s">
        <v>22</v>
      </c>
      <c r="C46" s="68" t="s">
        <v>174</v>
      </c>
    </row>
    <row r="47" spans="1:8" ht="18" customHeight="1">
      <c r="A47" s="72"/>
      <c r="B47" s="18" t="s">
        <v>22</v>
      </c>
      <c r="C47" s="69"/>
    </row>
    <row r="48" spans="1:8" ht="18" customHeight="1">
      <c r="A48" s="72"/>
      <c r="B48" s="18" t="s">
        <v>22</v>
      </c>
      <c r="C48" s="69"/>
    </row>
    <row r="49" spans="1:8" ht="18" customHeight="1">
      <c r="A49" s="73"/>
      <c r="B49" s="18" t="s">
        <v>22</v>
      </c>
      <c r="C49" s="70"/>
    </row>
    <row r="50" spans="1:8" ht="18" customHeight="1">
      <c r="A50" s="71" t="s">
        <v>63</v>
      </c>
      <c r="B50" s="18" t="s">
        <v>22</v>
      </c>
      <c r="C50" s="68" t="s">
        <v>174</v>
      </c>
    </row>
    <row r="51" spans="1:8" ht="18" customHeight="1">
      <c r="A51" s="72"/>
      <c r="B51" s="18" t="s">
        <v>22</v>
      </c>
      <c r="C51" s="69"/>
    </row>
    <row r="52" spans="1:8" ht="18" customHeight="1">
      <c r="A52" s="72"/>
      <c r="B52" s="18" t="s">
        <v>22</v>
      </c>
      <c r="C52" s="69"/>
    </row>
    <row r="53" spans="1:8" ht="18" customHeight="1">
      <c r="A53" s="72"/>
      <c r="B53" s="18" t="s">
        <v>22</v>
      </c>
      <c r="C53" s="69"/>
    </row>
    <row r="54" spans="1:8" ht="18" customHeight="1">
      <c r="A54" s="72"/>
      <c r="B54" s="18" t="s">
        <v>22</v>
      </c>
      <c r="C54" s="69"/>
    </row>
    <row r="55" spans="1:8" ht="18" customHeight="1">
      <c r="A55" s="72"/>
      <c r="B55" s="18" t="s">
        <v>22</v>
      </c>
      <c r="C55" s="69"/>
    </row>
    <row r="56" spans="1:8" ht="18" customHeight="1">
      <c r="A56" s="73"/>
      <c r="B56" s="18" t="s">
        <v>22</v>
      </c>
      <c r="C56" s="70"/>
    </row>
    <row r="57" spans="1:8" ht="18" customHeight="1">
      <c r="A57" s="71" t="s">
        <v>71</v>
      </c>
      <c r="B57" s="18" t="s">
        <v>22</v>
      </c>
      <c r="C57" s="75" t="s">
        <v>174</v>
      </c>
    </row>
    <row r="58" spans="1:8" ht="18" customHeight="1">
      <c r="A58" s="72"/>
      <c r="B58" s="18" t="s">
        <v>22</v>
      </c>
      <c r="C58" s="76"/>
    </row>
    <row r="59" spans="1:8" ht="18" customHeight="1">
      <c r="A59" s="72"/>
      <c r="B59" s="18" t="s">
        <v>22</v>
      </c>
      <c r="C59" s="76"/>
      <c r="E59" s="2"/>
      <c r="F59" s="2"/>
      <c r="G59" s="2"/>
      <c r="H59" s="2"/>
    </row>
    <row r="60" spans="1:8" ht="18" customHeight="1">
      <c r="A60" s="72"/>
      <c r="B60" s="18" t="s">
        <v>22</v>
      </c>
      <c r="C60" s="76"/>
      <c r="E60" s="2"/>
      <c r="F60" s="2"/>
      <c r="G60" s="2"/>
      <c r="H60" s="2"/>
    </row>
    <row r="61" spans="1:8" ht="18" customHeight="1">
      <c r="A61" s="72"/>
      <c r="B61" s="18" t="s">
        <v>22</v>
      </c>
      <c r="C61" s="76"/>
      <c r="E61" s="2"/>
      <c r="F61" s="2"/>
      <c r="G61" s="2"/>
      <c r="H61" s="2"/>
    </row>
    <row r="62" spans="1:8" ht="18" customHeight="1">
      <c r="A62" s="72"/>
      <c r="B62" s="18" t="s">
        <v>22</v>
      </c>
      <c r="C62" s="76"/>
    </row>
    <row r="63" spans="1:8" ht="18" customHeight="1">
      <c r="A63" s="72"/>
      <c r="B63" s="18" t="s">
        <v>22</v>
      </c>
      <c r="C63" s="76"/>
    </row>
    <row r="64" spans="1:8" ht="18" customHeight="1">
      <c r="A64" s="73"/>
      <c r="B64" s="18" t="s">
        <v>22</v>
      </c>
      <c r="C64" s="77"/>
    </row>
    <row r="65" spans="1:3" ht="18" customHeight="1">
      <c r="A65" s="67" t="s">
        <v>80</v>
      </c>
      <c r="B65" s="18" t="s">
        <v>22</v>
      </c>
      <c r="C65" s="68" t="s">
        <v>174</v>
      </c>
    </row>
    <row r="66" spans="1:3" ht="18" customHeight="1">
      <c r="A66" s="67"/>
      <c r="B66" s="18" t="s">
        <v>22</v>
      </c>
      <c r="C66" s="69"/>
    </row>
    <row r="67" spans="1:3" ht="18" customHeight="1">
      <c r="A67" s="67"/>
      <c r="B67" s="18" t="s">
        <v>22</v>
      </c>
      <c r="C67" s="69"/>
    </row>
    <row r="68" spans="1:3" ht="18" customHeight="1">
      <c r="A68" s="67"/>
      <c r="B68" s="18" t="s">
        <v>22</v>
      </c>
      <c r="C68" s="69"/>
    </row>
    <row r="69" spans="1:3" ht="18" customHeight="1">
      <c r="A69" s="67"/>
      <c r="B69" s="18" t="s">
        <v>22</v>
      </c>
      <c r="C69" s="69"/>
    </row>
    <row r="70" spans="1:3" ht="18" customHeight="1">
      <c r="A70" s="67"/>
      <c r="B70" s="18" t="s">
        <v>22</v>
      </c>
      <c r="C70" s="69"/>
    </row>
    <row r="71" spans="1:3" ht="18" customHeight="1">
      <c r="A71" s="67"/>
      <c r="B71" s="18" t="s">
        <v>22</v>
      </c>
      <c r="C71" s="69"/>
    </row>
    <row r="72" spans="1:3" ht="18" customHeight="1">
      <c r="A72" s="67"/>
      <c r="B72" s="18" t="s">
        <v>22</v>
      </c>
      <c r="C72" s="69"/>
    </row>
    <row r="73" spans="1:3" ht="18" customHeight="1">
      <c r="A73" s="67"/>
      <c r="B73" s="18" t="s">
        <v>22</v>
      </c>
      <c r="C73" s="70"/>
    </row>
    <row r="74" spans="1:3" ht="18" customHeight="1">
      <c r="A74" s="71" t="s">
        <v>90</v>
      </c>
      <c r="B74" s="18" t="s">
        <v>22</v>
      </c>
      <c r="C74" s="68" t="s">
        <v>174</v>
      </c>
    </row>
    <row r="75" spans="1:3" ht="18" customHeight="1">
      <c r="A75" s="72"/>
      <c r="B75" s="18" t="s">
        <v>22</v>
      </c>
      <c r="C75" s="69"/>
    </row>
    <row r="76" spans="1:3" ht="18" customHeight="1">
      <c r="A76" s="72"/>
      <c r="B76" s="18" t="s">
        <v>22</v>
      </c>
      <c r="C76" s="69"/>
    </row>
    <row r="77" spans="1:3" ht="18" customHeight="1">
      <c r="A77" s="72"/>
      <c r="B77" s="18" t="s">
        <v>22</v>
      </c>
      <c r="C77" s="69"/>
    </row>
    <row r="78" spans="1:3" ht="18" customHeight="1">
      <c r="A78" s="72"/>
      <c r="B78" s="18" t="s">
        <v>22</v>
      </c>
      <c r="C78" s="69"/>
    </row>
    <row r="79" spans="1:3" ht="18" customHeight="1">
      <c r="A79" s="72"/>
      <c r="B79" s="18" t="s">
        <v>22</v>
      </c>
      <c r="C79" s="69"/>
    </row>
    <row r="80" spans="1:3" ht="18" customHeight="1">
      <c r="A80" s="73"/>
      <c r="B80" s="18" t="s">
        <v>22</v>
      </c>
      <c r="C80" s="70"/>
    </row>
    <row r="81" spans="1:8" ht="18" customHeight="1">
      <c r="A81" s="25"/>
      <c r="B81" s="26"/>
      <c r="C81" s="28"/>
    </row>
    <row r="82" spans="1:8" ht="18" customHeight="1">
      <c r="A82" s="7" t="s">
        <v>98</v>
      </c>
      <c r="B82" s="11" t="s">
        <v>9</v>
      </c>
      <c r="C82" s="12" t="s">
        <v>10</v>
      </c>
    </row>
    <row r="83" spans="1:8" ht="18" customHeight="1">
      <c r="A83" s="71" t="s">
        <v>99</v>
      </c>
      <c r="B83" s="18" t="s">
        <v>22</v>
      </c>
      <c r="C83" s="68" t="s">
        <v>174</v>
      </c>
    </row>
    <row r="84" spans="1:8" ht="18" customHeight="1">
      <c r="A84" s="72"/>
      <c r="B84" s="18" t="s">
        <v>22</v>
      </c>
      <c r="C84" s="69"/>
    </row>
    <row r="85" spans="1:8" ht="18" customHeight="1">
      <c r="A85" s="72"/>
      <c r="B85" s="18" t="s">
        <v>22</v>
      </c>
      <c r="C85" s="69"/>
    </row>
    <row r="86" spans="1:8" ht="18" customHeight="1">
      <c r="A86" s="72"/>
      <c r="B86" s="18" t="s">
        <v>22</v>
      </c>
      <c r="C86" s="69"/>
    </row>
    <row r="87" spans="1:8" ht="18" customHeight="1">
      <c r="A87" s="72"/>
      <c r="B87" s="18" t="s">
        <v>22</v>
      </c>
      <c r="C87" s="69"/>
    </row>
    <row r="88" spans="1:8" ht="18" customHeight="1">
      <c r="A88" s="71" t="s">
        <v>105</v>
      </c>
      <c r="B88" s="18" t="s">
        <v>22</v>
      </c>
      <c r="C88" s="68" t="s">
        <v>174</v>
      </c>
    </row>
    <row r="89" spans="1:8" ht="18" customHeight="1">
      <c r="A89" s="72"/>
      <c r="B89" s="18" t="s">
        <v>22</v>
      </c>
      <c r="C89" s="69"/>
      <c r="E89" s="2"/>
      <c r="F89" s="2"/>
      <c r="G89" s="2"/>
      <c r="H89" s="2"/>
    </row>
    <row r="90" spans="1:8" ht="18" customHeight="1">
      <c r="A90" s="72"/>
      <c r="B90" s="18" t="s">
        <v>22</v>
      </c>
      <c r="C90" s="69"/>
      <c r="E90" s="2"/>
      <c r="F90" s="2"/>
      <c r="G90" s="2"/>
      <c r="H90" s="2"/>
    </row>
    <row r="91" spans="1:8" ht="18" customHeight="1">
      <c r="A91" s="73"/>
      <c r="B91" s="18" t="s">
        <v>22</v>
      </c>
      <c r="C91" s="70"/>
      <c r="E91" s="2"/>
      <c r="F91" s="2"/>
      <c r="G91" s="2"/>
      <c r="H91" s="2"/>
    </row>
    <row r="92" spans="1:8" ht="18" customHeight="1">
      <c r="A92" s="67" t="s">
        <v>110</v>
      </c>
      <c r="B92" s="18" t="s">
        <v>22</v>
      </c>
      <c r="C92" s="74" t="s">
        <v>174</v>
      </c>
    </row>
    <row r="93" spans="1:8" ht="18" customHeight="1">
      <c r="A93" s="67"/>
      <c r="B93" s="18" t="s">
        <v>22</v>
      </c>
      <c r="C93" s="74"/>
    </row>
    <row r="94" spans="1:8" ht="18" customHeight="1">
      <c r="A94" s="67"/>
      <c r="B94" s="18" t="s">
        <v>22</v>
      </c>
      <c r="C94" s="74"/>
    </row>
    <row r="95" spans="1:8" ht="18" customHeight="1">
      <c r="A95" s="67"/>
      <c r="B95" s="18" t="s">
        <v>22</v>
      </c>
      <c r="C95" s="74"/>
    </row>
    <row r="96" spans="1:8" ht="18" customHeight="1">
      <c r="A96" s="71" t="s">
        <v>115</v>
      </c>
      <c r="B96" s="18" t="s">
        <v>22</v>
      </c>
      <c r="C96" s="74" t="s">
        <v>174</v>
      </c>
      <c r="E96" s="2"/>
      <c r="F96" s="2"/>
      <c r="G96" s="2"/>
      <c r="H96" s="2"/>
    </row>
    <row r="97" spans="1:3" ht="18" customHeight="1">
      <c r="A97" s="72"/>
      <c r="B97" s="18" t="s">
        <v>22</v>
      </c>
      <c r="C97" s="74"/>
    </row>
    <row r="98" spans="1:3" ht="18" customHeight="1">
      <c r="A98" s="72"/>
      <c r="B98" s="18" t="s">
        <v>22</v>
      </c>
      <c r="C98" s="74"/>
    </row>
    <row r="99" spans="1:3" ht="18" customHeight="1">
      <c r="A99" s="72"/>
      <c r="B99" s="18" t="s">
        <v>22</v>
      </c>
      <c r="C99" s="74"/>
    </row>
    <row r="100" spans="1:3" ht="18" customHeight="1">
      <c r="A100" s="72"/>
      <c r="B100" s="18" t="s">
        <v>22</v>
      </c>
      <c r="C100" s="74"/>
    </row>
    <row r="101" spans="1:3" ht="18" customHeight="1">
      <c r="A101" s="72"/>
      <c r="B101" s="18" t="s">
        <v>22</v>
      </c>
      <c r="C101" s="74"/>
    </row>
    <row r="102" spans="1:3" ht="18" customHeight="1">
      <c r="A102" s="72"/>
      <c r="B102" s="18" t="s">
        <v>22</v>
      </c>
      <c r="C102" s="74"/>
    </row>
    <row r="103" spans="1:3" ht="18" customHeight="1">
      <c r="A103" s="73"/>
      <c r="B103" s="18" t="s">
        <v>22</v>
      </c>
      <c r="C103" s="74"/>
    </row>
    <row r="104" spans="1:3" ht="18" customHeight="1">
      <c r="A104" s="71" t="s">
        <v>124</v>
      </c>
      <c r="B104" s="18" t="s">
        <v>22</v>
      </c>
      <c r="C104" s="68" t="s">
        <v>174</v>
      </c>
    </row>
    <row r="105" spans="1:3" ht="18" customHeight="1">
      <c r="A105" s="72"/>
      <c r="B105" s="18" t="s">
        <v>22</v>
      </c>
      <c r="C105" s="69"/>
    </row>
    <row r="106" spans="1:3" ht="18" customHeight="1">
      <c r="A106" s="73"/>
      <c r="B106" s="18" t="s">
        <v>22</v>
      </c>
      <c r="C106" s="70"/>
    </row>
  </sheetData>
  <mergeCells count="34">
    <mergeCell ref="A96:A103"/>
    <mergeCell ref="C96:C103"/>
    <mergeCell ref="A104:A106"/>
    <mergeCell ref="C104:C106"/>
    <mergeCell ref="C57:C64"/>
    <mergeCell ref="A83:A87"/>
    <mergeCell ref="C83:C87"/>
    <mergeCell ref="A88:A91"/>
    <mergeCell ref="C88:C91"/>
    <mergeCell ref="A92:A95"/>
    <mergeCell ref="C92:C95"/>
    <mergeCell ref="A57:A64"/>
    <mergeCell ref="A65:A73"/>
    <mergeCell ref="C65:C73"/>
    <mergeCell ref="A74:A80"/>
    <mergeCell ref="C74:C80"/>
    <mergeCell ref="A42:A45"/>
    <mergeCell ref="C42:C45"/>
    <mergeCell ref="A46:A49"/>
    <mergeCell ref="C46:C49"/>
    <mergeCell ref="A50:A56"/>
    <mergeCell ref="C50:C56"/>
    <mergeCell ref="A24:A28"/>
    <mergeCell ref="C24:C28"/>
    <mergeCell ref="A29:A33"/>
    <mergeCell ref="C29:C33"/>
    <mergeCell ref="A34:A39"/>
    <mergeCell ref="C34:C39"/>
    <mergeCell ref="A3:A6"/>
    <mergeCell ref="C3:C6"/>
    <mergeCell ref="A7:A10"/>
    <mergeCell ref="C7:C10"/>
    <mergeCell ref="A11:A23"/>
    <mergeCell ref="C11:C23"/>
  </mergeCells>
  <pageMargins left="0.7" right="0.7" top="0.75" bottom="0.75" header="0.3" footer="0.3"/>
  <pageSetup paperSize="9" orientation="portrait" horizontalDpi="0" verticalDpi="0"/>
  <headerFooter>
    <oddHeader>&amp;C&amp;"Calibri,Bold"&amp;18DECAT framework, V.1.0
&amp;14Tool requirements</oddHeader>
  </headerFooter>
  <rowBreaks count="2" manualBreakCount="2">
    <brk id="39" max="16383" man="1"/>
    <brk id="80"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7C00-8B9E-9A4C-BBC7-4B9E4F7CB82E}">
  <dimension ref="A1:N111"/>
  <sheetViews>
    <sheetView showGridLines="0" view="pageLayout" zoomScaleNormal="80" workbookViewId="0">
      <selection activeCell="A3" sqref="A3"/>
    </sheetView>
  </sheetViews>
  <sheetFormatPr defaultColWidth="10.875" defaultRowHeight="18" customHeight="1" outlineLevelCol="1"/>
  <cols>
    <col min="1" max="1" width="14.375" style="1" bestFit="1" customWidth="1"/>
    <col min="2" max="2" width="21.875" style="4" hidden="1" customWidth="1" outlineLevel="1"/>
    <col min="3" max="3" width="25.875" style="3" customWidth="1" collapsed="1"/>
    <col min="4" max="6" width="8.875" style="1" customWidth="1"/>
    <col min="7" max="7" width="13.625" style="1" customWidth="1"/>
    <col min="8" max="11" width="10.875" style="3"/>
    <col min="12" max="12" width="43.125" style="3" customWidth="1"/>
    <col min="13" max="13" width="4.875" style="3" customWidth="1"/>
    <col min="14" max="14" width="16.5" style="3" hidden="1" customWidth="1"/>
    <col min="15" max="16384" width="10.875" style="3"/>
  </cols>
  <sheetData>
    <row r="1" spans="1:14" ht="18" customHeight="1" thickBot="1"/>
    <row r="2" spans="1:14" ht="18" customHeight="1" thickBot="1">
      <c r="A2" s="100" t="str">
        <f>IF(ISBLANK(H2),"Enter Tool Name","")</f>
        <v>Enter Tool Name</v>
      </c>
      <c r="B2" s="101"/>
      <c r="C2" s="32"/>
      <c r="D2" s="4"/>
      <c r="E2" s="4"/>
      <c r="F2" s="32"/>
      <c r="G2" s="32"/>
    </row>
    <row r="3" spans="1:14" ht="18" customHeight="1">
      <c r="A3" s="31"/>
      <c r="C3" s="31"/>
      <c r="D3" s="31"/>
      <c r="E3" s="31"/>
      <c r="F3" s="31"/>
      <c r="G3" s="31"/>
    </row>
    <row r="4" spans="1:14" ht="18" customHeight="1">
      <c r="A4" s="29"/>
      <c r="C4" s="30"/>
      <c r="D4" s="93" t="s">
        <v>127</v>
      </c>
      <c r="E4" s="94"/>
      <c r="F4" s="91" t="s">
        <v>128</v>
      </c>
      <c r="G4" s="34"/>
    </row>
    <row r="5" spans="1:14" ht="18" customHeight="1">
      <c r="A5" s="5" t="s">
        <v>8</v>
      </c>
      <c r="B5" s="59" t="s">
        <v>10</v>
      </c>
      <c r="C5" s="5" t="s">
        <v>9</v>
      </c>
      <c r="D5" s="33" t="s">
        <v>129</v>
      </c>
      <c r="E5" s="33" t="s">
        <v>130</v>
      </c>
      <c r="F5" s="92"/>
      <c r="G5" s="33" t="s">
        <v>131</v>
      </c>
    </row>
    <row r="6" spans="1:14" ht="20.100000000000001" customHeight="1">
      <c r="A6" s="71" t="s">
        <v>11</v>
      </c>
      <c r="B6" s="75" t="str">
        <f>'Requirements (Blank)'!C3</f>
        <v xml:space="preserve"> Enter description</v>
      </c>
      <c r="C6" s="13" t="str">
        <f>'Requirements (Blank)'!B3</f>
        <v>Enter requirement</v>
      </c>
      <c r="D6" s="19"/>
      <c r="E6" s="19"/>
      <c r="F6" s="19"/>
      <c r="G6" s="82"/>
      <c r="J6" s="2"/>
      <c r="K6" s="2"/>
      <c r="L6" s="2"/>
      <c r="N6" s="3" t="s">
        <v>14</v>
      </c>
    </row>
    <row r="7" spans="1:14" ht="20.100000000000001" customHeight="1">
      <c r="A7" s="72"/>
      <c r="B7" s="76"/>
      <c r="C7" s="13" t="str">
        <f>'Requirements (Blank)'!B4</f>
        <v>Enter requirement</v>
      </c>
      <c r="D7" s="19"/>
      <c r="E7" s="19"/>
      <c r="F7" s="19"/>
      <c r="G7" s="82"/>
      <c r="N7" s="3" t="s">
        <v>16</v>
      </c>
    </row>
    <row r="8" spans="1:14" ht="20.100000000000001" customHeight="1">
      <c r="A8" s="72"/>
      <c r="B8" s="76"/>
      <c r="C8" s="13" t="str">
        <f>'Requirements (Blank)'!B5</f>
        <v>Enter requirement</v>
      </c>
      <c r="D8" s="19"/>
      <c r="E8" s="19"/>
      <c r="F8" s="22"/>
      <c r="G8" s="82"/>
    </row>
    <row r="9" spans="1:14" ht="20.100000000000001" customHeight="1">
      <c r="A9" s="73"/>
      <c r="B9" s="76"/>
      <c r="C9" s="13" t="str">
        <f>'Requirements (Blank)'!B6</f>
        <v>Enter requirement</v>
      </c>
      <c r="D9" s="19"/>
      <c r="E9" s="19"/>
      <c r="F9" s="22"/>
      <c r="G9" s="82"/>
    </row>
    <row r="10" spans="1:14" ht="20.100000000000001" customHeight="1">
      <c r="A10" s="71" t="s">
        <v>19</v>
      </c>
      <c r="B10" s="75" t="str">
        <f>'Requirements (Blank)'!C7</f>
        <v xml:space="preserve"> Enter description</v>
      </c>
      <c r="C10" s="13" t="str">
        <f>'Requirements (Blank)'!B7</f>
        <v>Enter requirement</v>
      </c>
      <c r="D10" s="22"/>
      <c r="E10" s="22"/>
      <c r="F10" s="22"/>
      <c r="G10" s="83"/>
    </row>
    <row r="11" spans="1:14" ht="20.100000000000001" customHeight="1">
      <c r="A11" s="72"/>
      <c r="B11" s="76"/>
      <c r="C11" s="13" t="str">
        <f>'Requirements (Blank)'!B8</f>
        <v>Enter requirement</v>
      </c>
      <c r="D11" s="22"/>
      <c r="E11" s="22"/>
      <c r="F11" s="22"/>
      <c r="G11" s="84"/>
    </row>
    <row r="12" spans="1:14" ht="20.100000000000001" customHeight="1">
      <c r="A12" s="72"/>
      <c r="B12" s="76"/>
      <c r="C12" s="13" t="str">
        <f>'Requirements (Blank)'!B9</f>
        <v>Enter requirement</v>
      </c>
      <c r="D12" s="22"/>
      <c r="E12" s="22"/>
      <c r="F12" s="22"/>
      <c r="G12" s="84"/>
    </row>
    <row r="13" spans="1:14" ht="20.100000000000001" customHeight="1">
      <c r="A13" s="73"/>
      <c r="B13" s="77"/>
      <c r="C13" s="13" t="str">
        <f>'Requirements (Blank)'!B10</f>
        <v>Enter requirement</v>
      </c>
      <c r="D13" s="22"/>
      <c r="E13" s="22"/>
      <c r="F13" s="22"/>
      <c r="G13" s="85"/>
    </row>
    <row r="14" spans="1:14" ht="18" customHeight="1">
      <c r="A14" s="71" t="s">
        <v>23</v>
      </c>
      <c r="B14" s="75" t="str">
        <f>'Requirements (Blank)'!C11</f>
        <v xml:space="preserve"> Enter description</v>
      </c>
      <c r="C14" s="13" t="str">
        <f>'Requirements (Blank)'!B11</f>
        <v>Enter requirement</v>
      </c>
      <c r="D14" s="22"/>
      <c r="E14" s="22"/>
      <c r="F14" s="22"/>
      <c r="G14" s="82"/>
      <c r="N14" s="3" t="s">
        <v>26</v>
      </c>
    </row>
    <row r="15" spans="1:14" ht="18" customHeight="1">
      <c r="A15" s="72"/>
      <c r="B15" s="76"/>
      <c r="C15" s="13" t="str">
        <f>'Requirements (Blank)'!B12</f>
        <v>Enter requirement</v>
      </c>
      <c r="D15" s="22"/>
      <c r="E15" s="22"/>
      <c r="F15" s="22"/>
      <c r="G15" s="82"/>
    </row>
    <row r="16" spans="1:14" ht="18" customHeight="1">
      <c r="A16" s="72"/>
      <c r="B16" s="76"/>
      <c r="C16" s="13" t="str">
        <f>'Requirements (Blank)'!B13</f>
        <v>Enter requirement</v>
      </c>
      <c r="D16" s="22"/>
      <c r="E16" s="22"/>
      <c r="F16" s="22"/>
      <c r="G16" s="82"/>
    </row>
    <row r="17" spans="1:14" ht="18" customHeight="1">
      <c r="A17" s="72"/>
      <c r="B17" s="76"/>
      <c r="C17" s="13" t="str">
        <f>'Requirements (Blank)'!B14</f>
        <v>Enter requirement</v>
      </c>
      <c r="D17" s="22"/>
      <c r="E17" s="22"/>
      <c r="F17" s="22"/>
      <c r="G17" s="82"/>
    </row>
    <row r="18" spans="1:14" ht="18" customHeight="1">
      <c r="A18" s="72"/>
      <c r="B18" s="76"/>
      <c r="C18" s="13" t="str">
        <f>'Requirements (Blank)'!B15</f>
        <v>Enter requirement</v>
      </c>
      <c r="D18" s="22"/>
      <c r="E18" s="22"/>
      <c r="F18" s="22"/>
      <c r="G18" s="82"/>
    </row>
    <row r="19" spans="1:14" ht="18" customHeight="1">
      <c r="A19" s="72"/>
      <c r="B19" s="76"/>
      <c r="C19" s="13" t="str">
        <f>'Requirements (Blank)'!B16</f>
        <v>Enter requirement</v>
      </c>
      <c r="D19" s="22"/>
      <c r="E19" s="22"/>
      <c r="F19" s="22"/>
      <c r="G19" s="82"/>
    </row>
    <row r="20" spans="1:14" ht="18" customHeight="1">
      <c r="A20" s="72"/>
      <c r="B20" s="76"/>
      <c r="C20" s="13" t="str">
        <f>'Requirements (Blank)'!B17</f>
        <v>Enter requirement</v>
      </c>
      <c r="D20" s="22"/>
      <c r="E20" s="22"/>
      <c r="F20" s="22"/>
      <c r="G20" s="82"/>
    </row>
    <row r="21" spans="1:14" ht="18" customHeight="1">
      <c r="A21" s="72"/>
      <c r="B21" s="76"/>
      <c r="C21" s="13" t="str">
        <f>'Requirements (Blank)'!B18</f>
        <v>Enter requirement</v>
      </c>
      <c r="D21" s="22"/>
      <c r="E21" s="22"/>
      <c r="F21" s="22"/>
      <c r="G21" s="82"/>
    </row>
    <row r="22" spans="1:14" ht="18" customHeight="1">
      <c r="A22" s="72"/>
      <c r="B22" s="76"/>
      <c r="C22" s="13" t="str">
        <f>'Requirements (Blank)'!B19</f>
        <v>Enter requirement</v>
      </c>
      <c r="D22" s="22"/>
      <c r="E22" s="22"/>
      <c r="F22" s="22"/>
      <c r="G22" s="82"/>
    </row>
    <row r="23" spans="1:14" ht="18" customHeight="1">
      <c r="A23" s="72"/>
      <c r="B23" s="76"/>
      <c r="C23" s="13" t="str">
        <f>'Requirements (Blank)'!B20</f>
        <v>Enter requirement</v>
      </c>
      <c r="D23" s="22"/>
      <c r="E23" s="22"/>
      <c r="F23" s="22"/>
      <c r="G23" s="82"/>
    </row>
    <row r="24" spans="1:14" ht="18" customHeight="1">
      <c r="A24" s="72"/>
      <c r="B24" s="76"/>
      <c r="C24" s="13" t="str">
        <f>'Requirements (Blank)'!B21</f>
        <v>Enter requirement</v>
      </c>
      <c r="D24" s="22"/>
      <c r="E24" s="22"/>
      <c r="F24" s="22"/>
      <c r="G24" s="82"/>
    </row>
    <row r="25" spans="1:14" ht="18" customHeight="1">
      <c r="A25" s="72"/>
      <c r="B25" s="76"/>
      <c r="C25" s="13" t="str">
        <f>'Requirements (Blank)'!B22</f>
        <v>Enter requirement</v>
      </c>
      <c r="D25" s="22"/>
      <c r="E25" s="22"/>
      <c r="F25" s="22"/>
      <c r="G25" s="82"/>
    </row>
    <row r="26" spans="1:14" ht="18" customHeight="1">
      <c r="A26" s="73"/>
      <c r="B26" s="77"/>
      <c r="C26" s="13" t="str">
        <f>'Requirements (Blank)'!B23</f>
        <v>Enter requirement</v>
      </c>
      <c r="D26" s="22"/>
      <c r="E26" s="22"/>
      <c r="F26" s="22"/>
      <c r="G26" s="82"/>
    </row>
    <row r="27" spans="1:14" ht="18" customHeight="1">
      <c r="A27" s="71" t="s">
        <v>38</v>
      </c>
      <c r="B27" s="75" t="str">
        <f>'Requirements (Blank)'!C24</f>
        <v xml:space="preserve"> Enter description</v>
      </c>
      <c r="C27" s="13" t="str">
        <f>'Requirements (Blank)'!B24</f>
        <v>Enter requirement</v>
      </c>
      <c r="D27" s="22"/>
      <c r="E27" s="22"/>
      <c r="F27" s="22"/>
      <c r="G27" s="82"/>
    </row>
    <row r="28" spans="1:14" ht="18" customHeight="1">
      <c r="A28" s="72"/>
      <c r="B28" s="76"/>
      <c r="C28" s="13" t="str">
        <f>'Requirements (Blank)'!B25</f>
        <v>Enter requirement</v>
      </c>
      <c r="D28" s="22"/>
      <c r="E28" s="22"/>
      <c r="F28" s="22"/>
      <c r="G28" s="82"/>
    </row>
    <row r="29" spans="1:14" ht="18" customHeight="1">
      <c r="A29" s="72"/>
      <c r="B29" s="76"/>
      <c r="C29" s="13" t="str">
        <f>'Requirements (Blank)'!B26</f>
        <v>Enter requirement</v>
      </c>
      <c r="D29" s="22"/>
      <c r="E29" s="22"/>
      <c r="F29" s="22"/>
      <c r="G29" s="82"/>
    </row>
    <row r="30" spans="1:14" ht="18" customHeight="1">
      <c r="A30" s="72"/>
      <c r="B30" s="76"/>
      <c r="C30" s="13" t="str">
        <f>'Requirements (Blank)'!B27</f>
        <v>Enter requirement</v>
      </c>
      <c r="D30" s="22"/>
      <c r="E30" s="22"/>
      <c r="F30" s="22"/>
      <c r="G30" s="82"/>
      <c r="I30" s="2"/>
      <c r="J30" s="2"/>
      <c r="K30" s="2"/>
      <c r="L30" s="2"/>
      <c r="N30" s="3" t="s">
        <v>42</v>
      </c>
    </row>
    <row r="31" spans="1:14" ht="18" customHeight="1">
      <c r="A31" s="72"/>
      <c r="B31" s="76"/>
      <c r="C31" s="13" t="str">
        <f>'Requirements (Blank)'!B28</f>
        <v>Enter requirement</v>
      </c>
      <c r="D31" s="22"/>
      <c r="E31" s="22"/>
      <c r="F31" s="22"/>
      <c r="G31" s="82"/>
      <c r="I31" s="2"/>
      <c r="J31" s="2"/>
      <c r="K31" s="2"/>
      <c r="L31" s="2"/>
    </row>
    <row r="32" spans="1:14" ht="18" customHeight="1">
      <c r="A32" s="71" t="s">
        <v>43</v>
      </c>
      <c r="B32" s="78" t="str">
        <f>'Requirements (Blank)'!C29</f>
        <v xml:space="preserve"> Enter description</v>
      </c>
      <c r="C32" s="13" t="str">
        <f>'Requirements (Blank)'!B29</f>
        <v>Enter requirement</v>
      </c>
      <c r="D32" s="22"/>
      <c r="E32" s="22"/>
      <c r="F32" s="22"/>
      <c r="G32" s="82"/>
    </row>
    <row r="33" spans="1:12" ht="18" customHeight="1">
      <c r="A33" s="72"/>
      <c r="B33" s="78"/>
      <c r="C33" s="13" t="str">
        <f>'Requirements (Blank)'!B30</f>
        <v>Enter requirement</v>
      </c>
      <c r="D33" s="22"/>
      <c r="E33" s="22"/>
      <c r="F33" s="22"/>
      <c r="G33" s="82"/>
    </row>
    <row r="34" spans="1:12" ht="18" customHeight="1">
      <c r="A34" s="72"/>
      <c r="B34" s="78"/>
      <c r="C34" s="13" t="str">
        <f>'Requirements (Blank)'!B31</f>
        <v>Enter requirement</v>
      </c>
      <c r="D34" s="22"/>
      <c r="E34" s="22"/>
      <c r="F34" s="22"/>
      <c r="G34" s="82"/>
    </row>
    <row r="35" spans="1:12" ht="18" customHeight="1">
      <c r="A35" s="72"/>
      <c r="B35" s="78"/>
      <c r="C35" s="13" t="str">
        <f>'Requirements (Blank)'!B32</f>
        <v>Enter requirement</v>
      </c>
      <c r="D35" s="22"/>
      <c r="E35" s="22"/>
      <c r="F35" s="22"/>
      <c r="G35" s="82"/>
    </row>
    <row r="36" spans="1:12" ht="18" customHeight="1">
      <c r="A36" s="72"/>
      <c r="B36" s="78"/>
      <c r="C36" s="13" t="str">
        <f>'Requirements (Blank)'!B33</f>
        <v>Enter requirement</v>
      </c>
      <c r="D36" s="22"/>
      <c r="E36" s="22"/>
      <c r="F36" s="22"/>
      <c r="G36" s="82"/>
    </row>
    <row r="37" spans="1:12" ht="18" customHeight="1">
      <c r="A37" s="71" t="s">
        <v>46</v>
      </c>
      <c r="B37" s="75" t="str">
        <f>'Requirements (Blank)'!C34</f>
        <v xml:space="preserve"> Enter description</v>
      </c>
      <c r="C37" s="13" t="str">
        <f>'Requirements (Blank)'!B34</f>
        <v>Enter requirement</v>
      </c>
      <c r="D37" s="22"/>
      <c r="E37" s="22"/>
      <c r="F37" s="22"/>
      <c r="G37" s="82"/>
    </row>
    <row r="38" spans="1:12" ht="18" customHeight="1">
      <c r="A38" s="72"/>
      <c r="B38" s="76"/>
      <c r="C38" s="13" t="str">
        <f>'Requirements (Blank)'!B35</f>
        <v>Enter requirement</v>
      </c>
      <c r="D38" s="22"/>
      <c r="E38" s="22"/>
      <c r="F38" s="22"/>
      <c r="G38" s="82"/>
    </row>
    <row r="39" spans="1:12" ht="18" customHeight="1">
      <c r="A39" s="72"/>
      <c r="B39" s="76"/>
      <c r="C39" s="13" t="str">
        <f>'Requirements (Blank)'!B36</f>
        <v>Enter requirement</v>
      </c>
      <c r="D39" s="22"/>
      <c r="E39" s="22"/>
      <c r="F39" s="22"/>
      <c r="G39" s="82"/>
    </row>
    <row r="40" spans="1:12" ht="18" customHeight="1">
      <c r="A40" s="72"/>
      <c r="B40" s="76"/>
      <c r="C40" s="13" t="str">
        <f>'Requirements (Blank)'!B37</f>
        <v>Enter requirement</v>
      </c>
      <c r="D40" s="22"/>
      <c r="E40" s="22"/>
      <c r="F40" s="22"/>
      <c r="G40" s="82"/>
    </row>
    <row r="41" spans="1:12" ht="18" customHeight="1">
      <c r="A41" s="72"/>
      <c r="B41" s="76"/>
      <c r="C41" s="13" t="str">
        <f>'Requirements (Blank)'!B38</f>
        <v>Enter requirement</v>
      </c>
      <c r="D41" s="22"/>
      <c r="E41" s="22"/>
      <c r="F41" s="22"/>
      <c r="G41" s="82"/>
    </row>
    <row r="42" spans="1:12" ht="18" customHeight="1">
      <c r="A42" s="73"/>
      <c r="B42" s="77"/>
      <c r="C42" s="13" t="str">
        <f>'Requirements (Blank)'!B39</f>
        <v>Enter requirement</v>
      </c>
      <c r="D42" s="22"/>
      <c r="E42" s="22"/>
      <c r="F42" s="22"/>
      <c r="G42" s="82"/>
    </row>
    <row r="43" spans="1:12" ht="18" customHeight="1">
      <c r="A43" s="25"/>
      <c r="B43" s="27"/>
      <c r="C43" s="26"/>
      <c r="D43" s="25"/>
      <c r="E43" s="25"/>
      <c r="F43" s="25"/>
      <c r="G43" s="25"/>
    </row>
    <row r="44" spans="1:12" ht="18" customHeight="1">
      <c r="A44" s="25"/>
      <c r="B44" s="27"/>
      <c r="C44" s="26"/>
      <c r="D44" s="89" t="s">
        <v>127</v>
      </c>
      <c r="E44" s="89"/>
      <c r="F44" s="89" t="s">
        <v>128</v>
      </c>
      <c r="G44" s="25"/>
    </row>
    <row r="45" spans="1:12" ht="18" customHeight="1">
      <c r="A45" s="6" t="s">
        <v>52</v>
      </c>
      <c r="B45" s="60" t="s">
        <v>10</v>
      </c>
      <c r="C45" s="9" t="s">
        <v>9</v>
      </c>
      <c r="D45" s="38" t="s">
        <v>129</v>
      </c>
      <c r="E45" s="38" t="s">
        <v>130</v>
      </c>
      <c r="F45" s="89"/>
      <c r="G45" s="36" t="s">
        <v>131</v>
      </c>
      <c r="I45" s="2"/>
      <c r="J45" s="2"/>
      <c r="K45" s="2"/>
      <c r="L45" s="2"/>
    </row>
    <row r="46" spans="1:12" ht="15" customHeight="1">
      <c r="A46" s="71" t="s">
        <v>53</v>
      </c>
      <c r="B46" s="68" t="s">
        <v>55</v>
      </c>
      <c r="C46" s="14" t="str">
        <f>'Requirements (Blank)'!B42</f>
        <v>Enter requirement</v>
      </c>
      <c r="D46" s="22"/>
      <c r="E46" s="22"/>
      <c r="F46" s="22"/>
      <c r="G46" s="82"/>
      <c r="I46" s="2"/>
      <c r="J46" s="2"/>
      <c r="K46" s="2"/>
      <c r="L46" s="2"/>
    </row>
    <row r="47" spans="1:12" ht="18" customHeight="1">
      <c r="A47" s="72"/>
      <c r="B47" s="69"/>
      <c r="C47" s="14" t="str">
        <f>'Requirements (Blank)'!B43</f>
        <v>Enter requirement</v>
      </c>
      <c r="D47" s="22"/>
      <c r="E47" s="22"/>
      <c r="F47" s="22"/>
      <c r="G47" s="82"/>
    </row>
    <row r="48" spans="1:12" ht="18" customHeight="1">
      <c r="A48" s="72"/>
      <c r="B48" s="69"/>
      <c r="C48" s="14" t="str">
        <f>'Requirements (Blank)'!B44</f>
        <v>Enter requirement</v>
      </c>
      <c r="D48" s="22"/>
      <c r="E48" s="22"/>
      <c r="F48" s="22"/>
      <c r="G48" s="82"/>
    </row>
    <row r="49" spans="1:12" ht="15">
      <c r="A49" s="73"/>
      <c r="B49" s="70"/>
      <c r="C49" s="14" t="str">
        <f>'Requirements (Blank)'!B45</f>
        <v>Enter requirement</v>
      </c>
      <c r="D49" s="22"/>
      <c r="E49" s="22"/>
      <c r="F49" s="22"/>
      <c r="G49" s="82"/>
    </row>
    <row r="50" spans="1:12" ht="18" customHeight="1">
      <c r="A50" s="71" t="s">
        <v>58</v>
      </c>
      <c r="B50" s="68" t="s">
        <v>60</v>
      </c>
      <c r="C50" s="14" t="str">
        <f>'Requirements (Blank)'!B46</f>
        <v>Enter requirement</v>
      </c>
      <c r="D50" s="22"/>
      <c r="E50" s="22"/>
      <c r="F50" s="22"/>
      <c r="G50" s="82"/>
    </row>
    <row r="51" spans="1:12" ht="18" customHeight="1">
      <c r="A51" s="72"/>
      <c r="B51" s="69"/>
      <c r="C51" s="14" t="str">
        <f>'Requirements (Blank)'!B47</f>
        <v>Enter requirement</v>
      </c>
      <c r="D51" s="22"/>
      <c r="E51" s="22"/>
      <c r="F51" s="22"/>
      <c r="G51" s="82"/>
    </row>
    <row r="52" spans="1:12" ht="18" customHeight="1">
      <c r="A52" s="72"/>
      <c r="B52" s="69"/>
      <c r="C52" s="14" t="str">
        <f>'Requirements (Blank)'!B48</f>
        <v>Enter requirement</v>
      </c>
      <c r="D52" s="22"/>
      <c r="E52" s="22"/>
      <c r="F52" s="22"/>
      <c r="G52" s="82"/>
    </row>
    <row r="53" spans="1:12" ht="18" customHeight="1">
      <c r="A53" s="73"/>
      <c r="B53" s="70"/>
      <c r="C53" s="14" t="str">
        <f>'Requirements (Blank)'!B49</f>
        <v>Enter requirement</v>
      </c>
      <c r="D53" s="22"/>
      <c r="E53" s="22"/>
      <c r="F53" s="22"/>
      <c r="G53" s="82"/>
    </row>
    <row r="54" spans="1:12" ht="18" customHeight="1">
      <c r="A54" s="71" t="s">
        <v>63</v>
      </c>
      <c r="B54" s="68" t="s">
        <v>65</v>
      </c>
      <c r="C54" s="14" t="str">
        <f>'Requirements (Blank)'!B50</f>
        <v>Enter requirement</v>
      </c>
      <c r="D54" s="22"/>
      <c r="E54" s="22"/>
      <c r="F54" s="22"/>
      <c r="G54" s="79"/>
      <c r="H54" s="21"/>
    </row>
    <row r="55" spans="1:12" ht="18" customHeight="1">
      <c r="A55" s="72"/>
      <c r="B55" s="69"/>
      <c r="C55" s="14" t="str">
        <f>'Requirements (Blank)'!B51</f>
        <v>Enter requirement</v>
      </c>
      <c r="D55" s="22"/>
      <c r="E55" s="22"/>
      <c r="F55" s="22"/>
      <c r="G55" s="80"/>
      <c r="H55" s="21"/>
    </row>
    <row r="56" spans="1:12" ht="18" customHeight="1">
      <c r="A56" s="72"/>
      <c r="B56" s="69"/>
      <c r="C56" s="14" t="str">
        <f>'Requirements (Blank)'!B52</f>
        <v>Enter requirement</v>
      </c>
      <c r="D56" s="22"/>
      <c r="E56" s="22"/>
      <c r="F56" s="22"/>
      <c r="G56" s="80"/>
    </row>
    <row r="57" spans="1:12" ht="18" customHeight="1">
      <c r="A57" s="72"/>
      <c r="B57" s="69"/>
      <c r="C57" s="14" t="str">
        <f>'Requirements (Blank)'!B53</f>
        <v>Enter requirement</v>
      </c>
      <c r="D57" s="22"/>
      <c r="E57" s="22"/>
      <c r="F57" s="22"/>
      <c r="G57" s="80"/>
    </row>
    <row r="58" spans="1:12" ht="18" customHeight="1">
      <c r="A58" s="72"/>
      <c r="B58" s="69"/>
      <c r="C58" s="14" t="str">
        <f>'Requirements (Blank)'!B54</f>
        <v>Enter requirement</v>
      </c>
      <c r="D58" s="22"/>
      <c r="E58" s="22"/>
      <c r="F58" s="22"/>
      <c r="G58" s="80"/>
    </row>
    <row r="59" spans="1:12" ht="18" customHeight="1">
      <c r="A59" s="72"/>
      <c r="B59" s="69"/>
      <c r="C59" s="14" t="str">
        <f>'Requirements (Blank)'!B55</f>
        <v>Enter requirement</v>
      </c>
      <c r="D59" s="22"/>
      <c r="E59" s="22"/>
      <c r="F59" s="22"/>
      <c r="G59" s="80"/>
    </row>
    <row r="60" spans="1:12" ht="18" customHeight="1">
      <c r="A60" s="73"/>
      <c r="B60" s="70"/>
      <c r="C60" s="14" t="str">
        <f>'Requirements (Blank)'!B56</f>
        <v>Enter requirement</v>
      </c>
      <c r="D60" s="22"/>
      <c r="E60" s="22"/>
      <c r="F60" s="22"/>
      <c r="G60" s="81"/>
    </row>
    <row r="61" spans="1:12" ht="18" customHeight="1">
      <c r="A61" s="71" t="s">
        <v>71</v>
      </c>
      <c r="B61" s="75" t="s">
        <v>75</v>
      </c>
      <c r="C61" s="14" t="str">
        <f>'Requirements (Blank)'!B57</f>
        <v>Enter requirement</v>
      </c>
      <c r="D61" s="22"/>
      <c r="E61" s="22"/>
      <c r="F61" s="22"/>
      <c r="G61" s="79"/>
    </row>
    <row r="62" spans="1:12" ht="18" customHeight="1">
      <c r="A62" s="72"/>
      <c r="B62" s="76"/>
      <c r="C62" s="14" t="str">
        <f>'Requirements (Blank)'!B58</f>
        <v>Enter requirement</v>
      </c>
      <c r="D62" s="22"/>
      <c r="E62" s="22"/>
      <c r="F62" s="22"/>
      <c r="G62" s="80"/>
    </row>
    <row r="63" spans="1:12" ht="18" customHeight="1">
      <c r="A63" s="72"/>
      <c r="B63" s="76"/>
      <c r="C63" s="14" t="str">
        <f>'Requirements (Blank)'!B59</f>
        <v>Enter requirement</v>
      </c>
      <c r="D63" s="22"/>
      <c r="E63" s="22"/>
      <c r="F63" s="22"/>
      <c r="G63" s="80"/>
    </row>
    <row r="64" spans="1:12" ht="18" customHeight="1">
      <c r="A64" s="72"/>
      <c r="B64" s="76"/>
      <c r="C64" s="14" t="str">
        <f>'Requirements (Blank)'!B60</f>
        <v>Enter requirement</v>
      </c>
      <c r="D64" s="22"/>
      <c r="E64" s="22"/>
      <c r="F64" s="22"/>
      <c r="G64" s="80"/>
      <c r="I64" s="2"/>
      <c r="J64" s="2"/>
      <c r="K64" s="2"/>
      <c r="L64" s="2"/>
    </row>
    <row r="65" spans="1:12" ht="18" customHeight="1">
      <c r="A65" s="72"/>
      <c r="B65" s="76"/>
      <c r="C65" s="14" t="str">
        <f>'Requirements (Blank)'!B61</f>
        <v>Enter requirement</v>
      </c>
      <c r="D65" s="22"/>
      <c r="E65" s="22"/>
      <c r="F65" s="22"/>
      <c r="G65" s="80"/>
      <c r="I65" s="2"/>
      <c r="J65" s="2"/>
      <c r="K65" s="2"/>
      <c r="L65" s="2"/>
    </row>
    <row r="66" spans="1:12" ht="18" customHeight="1">
      <c r="A66" s="72"/>
      <c r="B66" s="76"/>
      <c r="C66" s="14" t="str">
        <f>'Requirements (Blank)'!B62</f>
        <v>Enter requirement</v>
      </c>
      <c r="D66" s="22"/>
      <c r="E66" s="22"/>
      <c r="F66" s="22"/>
      <c r="G66" s="80"/>
      <c r="I66" s="2"/>
      <c r="J66" s="2"/>
      <c r="K66" s="2"/>
      <c r="L66" s="2"/>
    </row>
    <row r="67" spans="1:12" ht="18" customHeight="1">
      <c r="A67" s="72"/>
      <c r="B67" s="76"/>
      <c r="C67" s="14" t="str">
        <f>'Requirements (Blank)'!B63</f>
        <v>Enter requirement</v>
      </c>
      <c r="D67" s="22"/>
      <c r="E67" s="22"/>
      <c r="F67" s="22"/>
      <c r="G67" s="80"/>
    </row>
    <row r="68" spans="1:12" ht="18" customHeight="1">
      <c r="A68" s="73"/>
      <c r="B68" s="77"/>
      <c r="C68" s="14" t="str">
        <f>'Requirements (Blank)'!B64</f>
        <v>Enter requirement</v>
      </c>
      <c r="D68" s="22"/>
      <c r="E68" s="22"/>
      <c r="F68" s="22"/>
      <c r="G68" s="81"/>
    </row>
    <row r="69" spans="1:12" ht="18" customHeight="1">
      <c r="A69" s="67" t="s">
        <v>80</v>
      </c>
      <c r="B69" s="68" t="s">
        <v>82</v>
      </c>
      <c r="C69" s="14" t="str">
        <f>'Requirements (Blank)'!B65</f>
        <v>Enter requirement</v>
      </c>
      <c r="D69" s="22"/>
      <c r="E69" s="22"/>
      <c r="F69" s="22"/>
      <c r="G69" s="79"/>
    </row>
    <row r="70" spans="1:12" ht="18" customHeight="1">
      <c r="A70" s="67"/>
      <c r="B70" s="69"/>
      <c r="C70" s="14" t="str">
        <f>'Requirements (Blank)'!B66</f>
        <v>Enter requirement</v>
      </c>
      <c r="D70" s="22"/>
      <c r="E70" s="22"/>
      <c r="F70" s="22"/>
      <c r="G70" s="80"/>
    </row>
    <row r="71" spans="1:12" ht="18" customHeight="1">
      <c r="A71" s="67"/>
      <c r="B71" s="69"/>
      <c r="C71" s="14" t="str">
        <f>'Requirements (Blank)'!B67</f>
        <v>Enter requirement</v>
      </c>
      <c r="D71" s="22"/>
      <c r="E71" s="22"/>
      <c r="F71" s="22"/>
      <c r="G71" s="80"/>
    </row>
    <row r="72" spans="1:12" ht="18" customHeight="1">
      <c r="A72" s="67"/>
      <c r="B72" s="69"/>
      <c r="C72" s="14" t="str">
        <f>'Requirements (Blank)'!B68</f>
        <v>Enter requirement</v>
      </c>
      <c r="D72" s="22"/>
      <c r="E72" s="22"/>
      <c r="F72" s="22"/>
      <c r="G72" s="80"/>
    </row>
    <row r="73" spans="1:12" ht="18" customHeight="1">
      <c r="A73" s="67"/>
      <c r="B73" s="69"/>
      <c r="C73" s="14" t="str">
        <f>'Requirements (Blank)'!B69</f>
        <v>Enter requirement</v>
      </c>
      <c r="D73" s="22"/>
      <c r="E73" s="22"/>
      <c r="F73" s="22"/>
      <c r="G73" s="80"/>
    </row>
    <row r="74" spans="1:12" ht="18" customHeight="1">
      <c r="A74" s="67"/>
      <c r="B74" s="69"/>
      <c r="C74" s="14" t="str">
        <f>'Requirements (Blank)'!B70</f>
        <v>Enter requirement</v>
      </c>
      <c r="D74" s="22"/>
      <c r="E74" s="22"/>
      <c r="F74" s="22"/>
      <c r="G74" s="80"/>
    </row>
    <row r="75" spans="1:12" ht="18" customHeight="1">
      <c r="A75" s="67"/>
      <c r="B75" s="69"/>
      <c r="C75" s="14" t="str">
        <f>'Requirements (Blank)'!B71</f>
        <v>Enter requirement</v>
      </c>
      <c r="D75" s="22"/>
      <c r="E75" s="22"/>
      <c r="F75" s="22"/>
      <c r="G75" s="80"/>
    </row>
    <row r="76" spans="1:12" ht="18" customHeight="1">
      <c r="A76" s="67"/>
      <c r="B76" s="69"/>
      <c r="C76" s="14" t="str">
        <f>'Requirements (Blank)'!B72</f>
        <v>Enter requirement</v>
      </c>
      <c r="D76" s="22"/>
      <c r="E76" s="22"/>
      <c r="F76" s="22"/>
      <c r="G76" s="80"/>
    </row>
    <row r="77" spans="1:12" ht="18" customHeight="1">
      <c r="A77" s="67"/>
      <c r="B77" s="70"/>
      <c r="C77" s="14" t="str">
        <f>'Requirements (Blank)'!B73</f>
        <v>Enter requirement</v>
      </c>
      <c r="D77" s="22"/>
      <c r="E77" s="22"/>
      <c r="F77" s="22"/>
      <c r="G77" s="81"/>
    </row>
    <row r="78" spans="1:12" ht="18" customHeight="1">
      <c r="A78" s="71" t="s">
        <v>90</v>
      </c>
      <c r="B78" s="68" t="s">
        <v>92</v>
      </c>
      <c r="C78" s="14" t="str">
        <f>'Requirements (Blank)'!B74</f>
        <v>Enter requirement</v>
      </c>
      <c r="D78" s="22"/>
      <c r="E78" s="22"/>
      <c r="F78" s="22"/>
      <c r="G78" s="82"/>
    </row>
    <row r="79" spans="1:12" ht="18" customHeight="1">
      <c r="A79" s="72"/>
      <c r="B79" s="69"/>
      <c r="C79" s="14" t="str">
        <f>'Requirements (Blank)'!B75</f>
        <v>Enter requirement</v>
      </c>
      <c r="D79" s="22"/>
      <c r="E79" s="22"/>
      <c r="F79" s="22"/>
      <c r="G79" s="82"/>
    </row>
    <row r="80" spans="1:12" ht="18" customHeight="1">
      <c r="A80" s="72"/>
      <c r="B80" s="69"/>
      <c r="C80" s="14" t="str">
        <f>'Requirements (Blank)'!B76</f>
        <v>Enter requirement</v>
      </c>
      <c r="D80" s="22"/>
      <c r="E80" s="22"/>
      <c r="F80" s="22"/>
      <c r="G80" s="82"/>
    </row>
    <row r="81" spans="1:12" ht="18" customHeight="1">
      <c r="A81" s="72"/>
      <c r="B81" s="69"/>
      <c r="C81" s="14" t="str">
        <f>'Requirements (Blank)'!B77</f>
        <v>Enter requirement</v>
      </c>
      <c r="D81" s="22"/>
      <c r="E81" s="22"/>
      <c r="F81" s="22"/>
      <c r="G81" s="82"/>
    </row>
    <row r="82" spans="1:12" ht="18" customHeight="1">
      <c r="A82" s="72"/>
      <c r="B82" s="69"/>
      <c r="C82" s="14" t="str">
        <f>'Requirements (Blank)'!B78</f>
        <v>Enter requirement</v>
      </c>
      <c r="D82" s="22"/>
      <c r="E82" s="22"/>
      <c r="F82" s="22"/>
      <c r="G82" s="82"/>
    </row>
    <row r="83" spans="1:12" ht="18" customHeight="1">
      <c r="A83" s="72"/>
      <c r="B83" s="69"/>
      <c r="C83" s="14" t="str">
        <f>'Requirements (Blank)'!B79</f>
        <v>Enter requirement</v>
      </c>
      <c r="D83" s="22"/>
      <c r="E83" s="22"/>
      <c r="F83" s="22"/>
      <c r="G83" s="82"/>
    </row>
    <row r="84" spans="1:12" ht="18" customHeight="1">
      <c r="A84" s="73"/>
      <c r="B84" s="70"/>
      <c r="C84" s="14" t="str">
        <f>'Requirements (Blank)'!B80</f>
        <v>Enter requirement</v>
      </c>
      <c r="D84" s="22"/>
      <c r="E84" s="22"/>
      <c r="F84" s="22"/>
      <c r="G84" s="82"/>
    </row>
    <row r="85" spans="1:12" ht="18" customHeight="1">
      <c r="A85" s="25"/>
      <c r="B85" s="28"/>
      <c r="C85" s="26"/>
      <c r="D85" s="25"/>
      <c r="E85" s="25"/>
      <c r="F85" s="25"/>
      <c r="G85" s="25"/>
    </row>
    <row r="86" spans="1:12" ht="18" customHeight="1">
      <c r="A86" s="25"/>
      <c r="B86" s="28"/>
      <c r="C86" s="26"/>
      <c r="D86" s="90" t="s">
        <v>127</v>
      </c>
      <c r="E86" s="90"/>
      <c r="F86" s="90" t="s">
        <v>128</v>
      </c>
      <c r="G86" s="25"/>
    </row>
    <row r="87" spans="1:12" ht="18" customHeight="1">
      <c r="A87" s="7" t="s">
        <v>98</v>
      </c>
      <c r="B87" s="61" t="s">
        <v>10</v>
      </c>
      <c r="C87" s="11" t="s">
        <v>9</v>
      </c>
      <c r="D87" s="37" t="s">
        <v>129</v>
      </c>
      <c r="E87" s="37" t="s">
        <v>130</v>
      </c>
      <c r="F87" s="90"/>
      <c r="G87" s="35" t="s">
        <v>131</v>
      </c>
    </row>
    <row r="88" spans="1:12" ht="18" customHeight="1">
      <c r="A88" s="71" t="s">
        <v>99</v>
      </c>
      <c r="B88" s="75" t="str">
        <f>'Requirements (Blank)'!C83</f>
        <v xml:space="preserve"> Enter description</v>
      </c>
      <c r="C88" s="15" t="str">
        <f>'Requirements (Blank)'!B83</f>
        <v>Enter requirement</v>
      </c>
      <c r="D88" s="22"/>
      <c r="E88" s="22"/>
      <c r="F88" s="22"/>
      <c r="G88" s="82"/>
    </row>
    <row r="89" spans="1:12" ht="18" customHeight="1">
      <c r="A89" s="72"/>
      <c r="B89" s="76"/>
      <c r="C89" s="15" t="str">
        <f>'Requirements (Blank)'!B84</f>
        <v>Enter requirement</v>
      </c>
      <c r="D89" s="22"/>
      <c r="E89" s="22"/>
      <c r="F89" s="22"/>
      <c r="G89" s="82"/>
    </row>
    <row r="90" spans="1:12" ht="18" customHeight="1">
      <c r="A90" s="72"/>
      <c r="B90" s="76"/>
      <c r="C90" s="15" t="str">
        <f>'Requirements (Blank)'!B85</f>
        <v>Enter requirement</v>
      </c>
      <c r="D90" s="22"/>
      <c r="E90" s="22"/>
      <c r="F90" s="22"/>
      <c r="G90" s="82"/>
    </row>
    <row r="91" spans="1:12" ht="18" customHeight="1">
      <c r="A91" s="72"/>
      <c r="B91" s="76"/>
      <c r="C91" s="15" t="str">
        <f>'Requirements (Blank)'!B86</f>
        <v>Enter requirement</v>
      </c>
      <c r="D91" s="22"/>
      <c r="E91" s="22"/>
      <c r="F91" s="22"/>
      <c r="G91" s="82"/>
    </row>
    <row r="92" spans="1:12" ht="18" customHeight="1">
      <c r="A92" s="72"/>
      <c r="B92" s="76"/>
      <c r="C92" s="15" t="str">
        <f>'Requirements (Blank)'!B87</f>
        <v>Enter requirement</v>
      </c>
      <c r="D92" s="22"/>
      <c r="E92" s="22"/>
      <c r="F92" s="22"/>
      <c r="G92" s="82"/>
    </row>
    <row r="93" spans="1:12" ht="18" customHeight="1">
      <c r="A93" s="71" t="s">
        <v>105</v>
      </c>
      <c r="B93" s="75" t="str">
        <f>'Requirements (Blank)'!C88</f>
        <v xml:space="preserve"> Enter description</v>
      </c>
      <c r="C93" s="15" t="str">
        <f>'Requirements (Blank)'!B88</f>
        <v>Enter requirement</v>
      </c>
      <c r="D93" s="22"/>
      <c r="E93" s="22"/>
      <c r="F93" s="22"/>
      <c r="G93" s="82"/>
    </row>
    <row r="94" spans="1:12" ht="18" customHeight="1">
      <c r="A94" s="72"/>
      <c r="B94" s="76"/>
      <c r="C94" s="15" t="str">
        <f>'Requirements (Blank)'!B89</f>
        <v>Enter requirement</v>
      </c>
      <c r="D94" s="22"/>
      <c r="E94" s="22"/>
      <c r="F94" s="22"/>
      <c r="G94" s="82"/>
      <c r="I94" s="2"/>
      <c r="J94" s="2"/>
      <c r="K94" s="2"/>
      <c r="L94" s="2"/>
    </row>
    <row r="95" spans="1:12" ht="18" customHeight="1">
      <c r="A95" s="72"/>
      <c r="B95" s="76"/>
      <c r="C95" s="15" t="str">
        <f>'Requirements (Blank)'!B90</f>
        <v>Enter requirement</v>
      </c>
      <c r="D95" s="22"/>
      <c r="E95" s="22"/>
      <c r="F95" s="22"/>
      <c r="G95" s="82"/>
      <c r="I95" s="2"/>
      <c r="J95" s="2"/>
      <c r="K95" s="2"/>
      <c r="L95" s="2"/>
    </row>
    <row r="96" spans="1:12" ht="18" customHeight="1">
      <c r="A96" s="73"/>
      <c r="B96" s="77"/>
      <c r="C96" s="15" t="str">
        <f>'Requirements (Blank)'!B91</f>
        <v>Enter requirement</v>
      </c>
      <c r="D96" s="22"/>
      <c r="E96" s="22"/>
      <c r="F96" s="22"/>
      <c r="G96" s="82"/>
      <c r="I96" s="2"/>
      <c r="J96" s="2"/>
      <c r="K96" s="2"/>
      <c r="L96" s="2"/>
    </row>
    <row r="97" spans="1:12" ht="18" customHeight="1">
      <c r="A97" s="86" t="s">
        <v>110</v>
      </c>
      <c r="B97" s="78" t="str">
        <f>'Requirements (Blank)'!C92</f>
        <v xml:space="preserve"> Enter description</v>
      </c>
      <c r="C97" s="15" t="str">
        <f>'Requirements (Blank)'!B92</f>
        <v>Enter requirement</v>
      </c>
      <c r="D97" s="22"/>
      <c r="E97" s="22"/>
      <c r="F97" s="22"/>
      <c r="G97" s="82"/>
    </row>
    <row r="98" spans="1:12" ht="18" customHeight="1">
      <c r="A98" s="86"/>
      <c r="B98" s="78"/>
      <c r="C98" s="15" t="str">
        <f>'Requirements (Blank)'!B93</f>
        <v>Enter requirement</v>
      </c>
      <c r="D98" s="22"/>
      <c r="E98" s="22"/>
      <c r="F98" s="22"/>
      <c r="G98" s="82"/>
    </row>
    <row r="99" spans="1:12" ht="18" customHeight="1">
      <c r="A99" s="86"/>
      <c r="B99" s="78"/>
      <c r="C99" s="15" t="str">
        <f>'Requirements (Blank)'!B94</f>
        <v>Enter requirement</v>
      </c>
      <c r="D99" s="22"/>
      <c r="E99" s="22"/>
      <c r="F99" s="22"/>
      <c r="G99" s="82"/>
    </row>
    <row r="100" spans="1:12" ht="18" customHeight="1">
      <c r="A100" s="86"/>
      <c r="B100" s="78"/>
      <c r="C100" s="15" t="str">
        <f>'Requirements (Blank)'!B95</f>
        <v>Enter requirement</v>
      </c>
      <c r="D100" s="22"/>
      <c r="E100" s="22"/>
      <c r="F100" s="22"/>
      <c r="G100" s="82"/>
    </row>
    <row r="101" spans="1:12" ht="18" customHeight="1">
      <c r="A101" s="71" t="s">
        <v>115</v>
      </c>
      <c r="B101" s="78" t="str">
        <f>'Requirements (Blank)'!C96</f>
        <v xml:space="preserve"> Enter description</v>
      </c>
      <c r="C101" s="15" t="str">
        <f>'Requirements (Blank)'!B96</f>
        <v>Enter requirement</v>
      </c>
      <c r="D101" s="22"/>
      <c r="E101" s="22"/>
      <c r="F101" s="22"/>
      <c r="G101" s="82"/>
      <c r="I101" s="2"/>
      <c r="J101" s="2"/>
      <c r="K101" s="2"/>
      <c r="L101" s="2"/>
    </row>
    <row r="102" spans="1:12" ht="18" customHeight="1">
      <c r="A102" s="72"/>
      <c r="B102" s="78"/>
      <c r="C102" s="15" t="str">
        <f>'Requirements (Blank)'!B97</f>
        <v>Enter requirement</v>
      </c>
      <c r="D102" s="22"/>
      <c r="E102" s="22"/>
      <c r="F102" s="22"/>
      <c r="G102" s="82"/>
    </row>
    <row r="103" spans="1:12" ht="18" customHeight="1">
      <c r="A103" s="72"/>
      <c r="B103" s="78"/>
      <c r="C103" s="15" t="str">
        <f>'Requirements (Blank)'!B98</f>
        <v>Enter requirement</v>
      </c>
      <c r="D103" s="22"/>
      <c r="E103" s="22"/>
      <c r="F103" s="22"/>
      <c r="G103" s="82"/>
    </row>
    <row r="104" spans="1:12" ht="18" customHeight="1">
      <c r="A104" s="72"/>
      <c r="B104" s="78"/>
      <c r="C104" s="15" t="str">
        <f>'Requirements (Blank)'!B99</f>
        <v>Enter requirement</v>
      </c>
      <c r="D104" s="22"/>
      <c r="E104" s="22"/>
      <c r="F104" s="22"/>
      <c r="G104" s="82"/>
    </row>
    <row r="105" spans="1:12" ht="18" customHeight="1">
      <c r="A105" s="72"/>
      <c r="B105" s="78"/>
      <c r="C105" s="15" t="str">
        <f>'Requirements (Blank)'!B100</f>
        <v>Enter requirement</v>
      </c>
      <c r="D105" s="22"/>
      <c r="E105" s="22"/>
      <c r="F105" s="22"/>
      <c r="G105" s="82"/>
    </row>
    <row r="106" spans="1:12" ht="18" customHeight="1">
      <c r="A106" s="72"/>
      <c r="B106" s="78"/>
      <c r="C106" s="15" t="str">
        <f>'Requirements (Blank)'!B101</f>
        <v>Enter requirement</v>
      </c>
      <c r="D106" s="22"/>
      <c r="E106" s="22"/>
      <c r="F106" s="22"/>
      <c r="G106" s="82"/>
    </row>
    <row r="107" spans="1:12" ht="18" customHeight="1">
      <c r="A107" s="72"/>
      <c r="B107" s="78"/>
      <c r="C107" s="15" t="str">
        <f>'Requirements (Blank)'!B102</f>
        <v>Enter requirement</v>
      </c>
      <c r="D107" s="22"/>
      <c r="E107" s="22"/>
      <c r="F107" s="22"/>
      <c r="G107" s="82"/>
    </row>
    <row r="108" spans="1:12" ht="18" customHeight="1">
      <c r="A108" s="73"/>
      <c r="B108" s="78"/>
      <c r="C108" s="15" t="str">
        <f>'Requirements (Blank)'!B103</f>
        <v>Enter requirement</v>
      </c>
      <c r="D108" s="22"/>
      <c r="E108" s="22"/>
      <c r="F108" s="22"/>
      <c r="G108" s="82"/>
    </row>
    <row r="109" spans="1:12" ht="18" customHeight="1">
      <c r="A109" s="67" t="s">
        <v>124</v>
      </c>
      <c r="B109" s="78" t="str">
        <f>'Requirements (Blank)'!C104</f>
        <v xml:space="preserve"> Enter description</v>
      </c>
      <c r="C109" s="15" t="str">
        <f>'Requirements (Blank)'!B104</f>
        <v>Enter requirement</v>
      </c>
      <c r="D109" s="22"/>
      <c r="E109" s="22"/>
      <c r="F109" s="22"/>
      <c r="G109" s="82"/>
    </row>
    <row r="110" spans="1:12" ht="18" customHeight="1">
      <c r="A110" s="67"/>
      <c r="B110" s="78"/>
      <c r="C110" s="15" t="str">
        <f>'Requirements (Blank)'!B105</f>
        <v>Enter requirement</v>
      </c>
      <c r="D110" s="22"/>
      <c r="E110" s="22"/>
      <c r="F110" s="22"/>
      <c r="G110" s="82"/>
    </row>
    <row r="111" spans="1:12" ht="18" customHeight="1">
      <c r="A111" s="67"/>
      <c r="B111" s="78"/>
      <c r="C111" s="15" t="str">
        <f>'Requirements (Blank)'!B106</f>
        <v>Enter requirement</v>
      </c>
      <c r="D111" s="22"/>
      <c r="E111" s="22"/>
      <c r="F111" s="22"/>
      <c r="G111" s="82"/>
    </row>
  </sheetData>
  <mergeCells count="58">
    <mergeCell ref="A101:A108"/>
    <mergeCell ref="B101:B108"/>
    <mergeCell ref="G101:G108"/>
    <mergeCell ref="A109:A111"/>
    <mergeCell ref="B109:B111"/>
    <mergeCell ref="G109:G111"/>
    <mergeCell ref="A93:A96"/>
    <mergeCell ref="B93:B96"/>
    <mergeCell ref="G93:G96"/>
    <mergeCell ref="A97:A100"/>
    <mergeCell ref="B97:B100"/>
    <mergeCell ref="G97:G100"/>
    <mergeCell ref="A88:A92"/>
    <mergeCell ref="B88:B92"/>
    <mergeCell ref="G88:G92"/>
    <mergeCell ref="A61:A68"/>
    <mergeCell ref="B61:B68"/>
    <mergeCell ref="G61:G68"/>
    <mergeCell ref="A69:A77"/>
    <mergeCell ref="B69:B77"/>
    <mergeCell ref="G69:G77"/>
    <mergeCell ref="A78:A84"/>
    <mergeCell ref="B78:B84"/>
    <mergeCell ref="G78:G84"/>
    <mergeCell ref="D86:E86"/>
    <mergeCell ref="F86:F87"/>
    <mergeCell ref="A50:A53"/>
    <mergeCell ref="B50:B53"/>
    <mergeCell ref="G50:G53"/>
    <mergeCell ref="A54:A60"/>
    <mergeCell ref="B54:B60"/>
    <mergeCell ref="G54:G60"/>
    <mergeCell ref="A46:A49"/>
    <mergeCell ref="B46:B49"/>
    <mergeCell ref="G46:G49"/>
    <mergeCell ref="A27:A31"/>
    <mergeCell ref="B27:B31"/>
    <mergeCell ref="G27:G31"/>
    <mergeCell ref="A32:A36"/>
    <mergeCell ref="B32:B36"/>
    <mergeCell ref="G32:G36"/>
    <mergeCell ref="A37:A42"/>
    <mergeCell ref="B37:B42"/>
    <mergeCell ref="G37:G42"/>
    <mergeCell ref="D44:E44"/>
    <mergeCell ref="F44:F45"/>
    <mergeCell ref="A10:A13"/>
    <mergeCell ref="B10:B13"/>
    <mergeCell ref="G10:G13"/>
    <mergeCell ref="A14:A26"/>
    <mergeCell ref="B14:B26"/>
    <mergeCell ref="G14:G26"/>
    <mergeCell ref="G6:G9"/>
    <mergeCell ref="A2:B2"/>
    <mergeCell ref="D4:E4"/>
    <mergeCell ref="F4:F5"/>
    <mergeCell ref="A6:A9"/>
    <mergeCell ref="B6:B9"/>
  </mergeCells>
  <pageMargins left="0.7" right="0.7" top="0.75" bottom="0.75" header="0.3" footer="0.3"/>
  <pageSetup paperSize="9" orientation="portrait" r:id="rId1"/>
  <headerFooter>
    <oddHeader>&amp;C&amp;"Calibri,Bold"&amp;18DECAT framework, V.1.0
&amp;14Tool requirements</oddHeader>
  </headerFooter>
  <rowBreaks count="2" manualBreakCount="2">
    <brk id="43" max="16383" man="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moveWithCells="1">
                  <from>
                    <xdr:col>3</xdr:col>
                    <xdr:colOff>38100</xdr:colOff>
                    <xdr:row>5</xdr:row>
                    <xdr:rowOff>25400</xdr:rowOff>
                  </from>
                  <to>
                    <xdr:col>5</xdr:col>
                    <xdr:colOff>622300</xdr:colOff>
                    <xdr:row>5</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7C04-D2F6-304F-B9D5-7C2343DB35BA}">
  <dimension ref="A1:N111"/>
  <sheetViews>
    <sheetView showGridLines="0" view="pageLayout" zoomScaleNormal="100" workbookViewId="0">
      <selection activeCell="A3" sqref="A3"/>
    </sheetView>
  </sheetViews>
  <sheetFormatPr defaultColWidth="10.875" defaultRowHeight="18" customHeight="1" outlineLevelCol="1"/>
  <cols>
    <col min="1" max="1" width="14.375" style="1" bestFit="1" customWidth="1"/>
    <col min="2" max="2" width="21.875" style="4" hidden="1" customWidth="1" outlineLevel="1"/>
    <col min="3" max="3" width="25.875" style="3" customWidth="1" collapsed="1"/>
    <col min="4" max="6" width="8.875" style="1" customWidth="1"/>
    <col min="7" max="7" width="13.625" style="1" customWidth="1"/>
    <col min="8" max="11" width="10.875" style="3"/>
    <col min="12" max="12" width="43.125" style="3" customWidth="1"/>
    <col min="13" max="13" width="4.875" style="3" customWidth="1"/>
    <col min="14" max="14" width="16.5" style="3" hidden="1" customWidth="1"/>
    <col min="15" max="16384" width="10.875" style="3"/>
  </cols>
  <sheetData>
    <row r="1" spans="1:14" ht="18" customHeight="1" thickBot="1"/>
    <row r="2" spans="1:14" ht="18" customHeight="1" thickBot="1">
      <c r="A2" s="87" t="str">
        <f>IF(ISBLANK(H2),"Enter Tool Name","")</f>
        <v>Enter Tool Name</v>
      </c>
      <c r="B2" s="88"/>
      <c r="C2" s="32"/>
      <c r="D2" s="4"/>
      <c r="E2" s="4"/>
      <c r="F2" s="32"/>
      <c r="G2" s="32"/>
    </row>
    <row r="3" spans="1:14" ht="18" customHeight="1">
      <c r="A3" s="31"/>
      <c r="C3" s="31"/>
      <c r="D3" s="31"/>
      <c r="E3" s="31"/>
      <c r="F3" s="31"/>
      <c r="G3" s="31"/>
    </row>
    <row r="4" spans="1:14" ht="18" customHeight="1">
      <c r="A4" s="29"/>
      <c r="C4" s="30"/>
      <c r="D4" s="93" t="s">
        <v>127</v>
      </c>
      <c r="E4" s="94"/>
      <c r="F4" s="91" t="s">
        <v>128</v>
      </c>
      <c r="G4" s="34"/>
    </row>
    <row r="5" spans="1:14" ht="18" customHeight="1">
      <c r="A5" s="5" t="s">
        <v>8</v>
      </c>
      <c r="B5" s="59" t="s">
        <v>10</v>
      </c>
      <c r="C5" s="5" t="s">
        <v>9</v>
      </c>
      <c r="D5" s="33" t="s">
        <v>129</v>
      </c>
      <c r="E5" s="33" t="s">
        <v>130</v>
      </c>
      <c r="F5" s="92"/>
      <c r="G5" s="33" t="s">
        <v>131</v>
      </c>
    </row>
    <row r="6" spans="1:14" ht="20.100000000000001" customHeight="1">
      <c r="A6" s="71" t="s">
        <v>11</v>
      </c>
      <c r="B6" s="75" t="str">
        <f>'Requirements (Blank)'!C3</f>
        <v xml:space="preserve"> Enter description</v>
      </c>
      <c r="C6" s="13" t="str">
        <f>'Requirements (Blank)'!B3</f>
        <v>Enter requirement</v>
      </c>
      <c r="D6" s="19"/>
      <c r="E6" s="19"/>
      <c r="F6" s="19"/>
      <c r="G6" s="82"/>
      <c r="J6" s="2"/>
      <c r="K6" s="2"/>
      <c r="L6" s="2"/>
      <c r="N6" s="3" t="s">
        <v>14</v>
      </c>
    </row>
    <row r="7" spans="1:14" ht="20.100000000000001" customHeight="1">
      <c r="A7" s="72"/>
      <c r="B7" s="76"/>
      <c r="C7" s="13" t="str">
        <f>'Requirements (Blank)'!B4</f>
        <v>Enter requirement</v>
      </c>
      <c r="D7" s="19"/>
      <c r="E7" s="19"/>
      <c r="F7" s="19"/>
      <c r="G7" s="82"/>
      <c r="N7" s="3" t="s">
        <v>16</v>
      </c>
    </row>
    <row r="8" spans="1:14" ht="20.100000000000001" customHeight="1">
      <c r="A8" s="72"/>
      <c r="B8" s="76"/>
      <c r="C8" s="13" t="str">
        <f>'Requirements (Blank)'!B5</f>
        <v>Enter requirement</v>
      </c>
      <c r="D8" s="19"/>
      <c r="E8" s="19"/>
      <c r="F8" s="22"/>
      <c r="G8" s="82"/>
    </row>
    <row r="9" spans="1:14" ht="20.100000000000001" customHeight="1">
      <c r="A9" s="73"/>
      <c r="B9" s="76"/>
      <c r="C9" s="13" t="str">
        <f>'Requirements (Blank)'!B6</f>
        <v>Enter requirement</v>
      </c>
      <c r="D9" s="19"/>
      <c r="E9" s="19"/>
      <c r="F9" s="22"/>
      <c r="G9" s="82"/>
    </row>
    <row r="10" spans="1:14" ht="20.100000000000001" customHeight="1">
      <c r="A10" s="71" t="s">
        <v>19</v>
      </c>
      <c r="B10" s="75" t="str">
        <f>'Requirements (Blank)'!C7</f>
        <v xml:space="preserve"> Enter description</v>
      </c>
      <c r="C10" s="13" t="str">
        <f>'Requirements (Blank)'!B7</f>
        <v>Enter requirement</v>
      </c>
      <c r="D10" s="22"/>
      <c r="E10" s="22"/>
      <c r="F10" s="22"/>
      <c r="G10" s="83"/>
    </row>
    <row r="11" spans="1:14" ht="20.100000000000001" customHeight="1">
      <c r="A11" s="72"/>
      <c r="B11" s="76"/>
      <c r="C11" s="13" t="str">
        <f>'Requirements (Blank)'!B8</f>
        <v>Enter requirement</v>
      </c>
      <c r="D11" s="22"/>
      <c r="E11" s="22"/>
      <c r="F11" s="22"/>
      <c r="G11" s="84"/>
    </row>
    <row r="12" spans="1:14" ht="20.100000000000001" customHeight="1">
      <c r="A12" s="72"/>
      <c r="B12" s="76"/>
      <c r="C12" s="13" t="str">
        <f>'Requirements (Blank)'!B9</f>
        <v>Enter requirement</v>
      </c>
      <c r="D12" s="22"/>
      <c r="E12" s="22"/>
      <c r="F12" s="22"/>
      <c r="G12" s="84"/>
    </row>
    <row r="13" spans="1:14" ht="20.100000000000001" customHeight="1">
      <c r="A13" s="73"/>
      <c r="B13" s="77"/>
      <c r="C13" s="13" t="str">
        <f>'Requirements (Blank)'!B10</f>
        <v>Enter requirement</v>
      </c>
      <c r="D13" s="22"/>
      <c r="E13" s="22"/>
      <c r="F13" s="22"/>
      <c r="G13" s="85"/>
    </row>
    <row r="14" spans="1:14" ht="18" customHeight="1">
      <c r="A14" s="71" t="s">
        <v>23</v>
      </c>
      <c r="B14" s="75" t="str">
        <f>'Requirements (Blank)'!C11</f>
        <v xml:space="preserve"> Enter description</v>
      </c>
      <c r="C14" s="13" t="str">
        <f>'Requirements (Blank)'!B11</f>
        <v>Enter requirement</v>
      </c>
      <c r="D14" s="22"/>
      <c r="E14" s="22"/>
      <c r="F14" s="22"/>
      <c r="G14" s="82"/>
      <c r="N14" s="3" t="s">
        <v>26</v>
      </c>
    </row>
    <row r="15" spans="1:14" ht="18" customHeight="1">
      <c r="A15" s="72"/>
      <c r="B15" s="76"/>
      <c r="C15" s="13" t="str">
        <f>'Requirements (Blank)'!B12</f>
        <v>Enter requirement</v>
      </c>
      <c r="D15" s="22"/>
      <c r="E15" s="22"/>
      <c r="F15" s="22"/>
      <c r="G15" s="82"/>
    </row>
    <row r="16" spans="1:14" ht="18" customHeight="1">
      <c r="A16" s="72"/>
      <c r="B16" s="76"/>
      <c r="C16" s="13" t="str">
        <f>'Requirements (Blank)'!B13</f>
        <v>Enter requirement</v>
      </c>
      <c r="D16" s="22"/>
      <c r="E16" s="22"/>
      <c r="F16" s="22"/>
      <c r="G16" s="82"/>
    </row>
    <row r="17" spans="1:14" ht="18" customHeight="1">
      <c r="A17" s="72"/>
      <c r="B17" s="76"/>
      <c r="C17" s="13" t="str">
        <f>'Requirements (Blank)'!B14</f>
        <v>Enter requirement</v>
      </c>
      <c r="D17" s="22"/>
      <c r="E17" s="22"/>
      <c r="F17" s="22"/>
      <c r="G17" s="82"/>
    </row>
    <row r="18" spans="1:14" ht="18" customHeight="1">
      <c r="A18" s="72"/>
      <c r="B18" s="76"/>
      <c r="C18" s="13" t="str">
        <f>'Requirements (Blank)'!B15</f>
        <v>Enter requirement</v>
      </c>
      <c r="D18" s="22"/>
      <c r="E18" s="22"/>
      <c r="F18" s="22"/>
      <c r="G18" s="82"/>
    </row>
    <row r="19" spans="1:14" ht="18" customHeight="1">
      <c r="A19" s="72"/>
      <c r="B19" s="76"/>
      <c r="C19" s="13" t="str">
        <f>'Requirements (Blank)'!B16</f>
        <v>Enter requirement</v>
      </c>
      <c r="D19" s="22"/>
      <c r="E19" s="22"/>
      <c r="F19" s="22"/>
      <c r="G19" s="82"/>
    </row>
    <row r="20" spans="1:14" ht="18" customHeight="1">
      <c r="A20" s="72"/>
      <c r="B20" s="76"/>
      <c r="C20" s="13" t="str">
        <f>'Requirements (Blank)'!B17</f>
        <v>Enter requirement</v>
      </c>
      <c r="D20" s="22"/>
      <c r="E20" s="22"/>
      <c r="F20" s="22"/>
      <c r="G20" s="82"/>
    </row>
    <row r="21" spans="1:14" ht="18" customHeight="1">
      <c r="A21" s="72"/>
      <c r="B21" s="76"/>
      <c r="C21" s="13" t="str">
        <f>'Requirements (Blank)'!B18</f>
        <v>Enter requirement</v>
      </c>
      <c r="D21" s="22"/>
      <c r="E21" s="22"/>
      <c r="F21" s="22"/>
      <c r="G21" s="82"/>
    </row>
    <row r="22" spans="1:14" ht="18" customHeight="1">
      <c r="A22" s="72"/>
      <c r="B22" s="76"/>
      <c r="C22" s="13" t="str">
        <f>'Requirements (Blank)'!B19</f>
        <v>Enter requirement</v>
      </c>
      <c r="D22" s="22"/>
      <c r="E22" s="22"/>
      <c r="F22" s="22"/>
      <c r="G22" s="82"/>
    </row>
    <row r="23" spans="1:14" ht="18" customHeight="1">
      <c r="A23" s="72"/>
      <c r="B23" s="76"/>
      <c r="C23" s="13" t="str">
        <f>'Requirements (Blank)'!B20</f>
        <v>Enter requirement</v>
      </c>
      <c r="D23" s="22"/>
      <c r="E23" s="22"/>
      <c r="F23" s="22"/>
      <c r="G23" s="82"/>
    </row>
    <row r="24" spans="1:14" ht="18" customHeight="1">
      <c r="A24" s="72"/>
      <c r="B24" s="76"/>
      <c r="C24" s="13" t="str">
        <f>'Requirements (Blank)'!B21</f>
        <v>Enter requirement</v>
      </c>
      <c r="D24" s="22"/>
      <c r="E24" s="22"/>
      <c r="F24" s="22"/>
      <c r="G24" s="82"/>
    </row>
    <row r="25" spans="1:14" ht="18" customHeight="1">
      <c r="A25" s="72"/>
      <c r="B25" s="76"/>
      <c r="C25" s="13" t="str">
        <f>'Requirements (Blank)'!B22</f>
        <v>Enter requirement</v>
      </c>
      <c r="D25" s="22"/>
      <c r="E25" s="22"/>
      <c r="F25" s="22"/>
      <c r="G25" s="82"/>
    </row>
    <row r="26" spans="1:14" ht="18" customHeight="1">
      <c r="A26" s="73"/>
      <c r="B26" s="77"/>
      <c r="C26" s="13" t="str">
        <f>'Requirements (Blank)'!B23</f>
        <v>Enter requirement</v>
      </c>
      <c r="D26" s="22"/>
      <c r="E26" s="22"/>
      <c r="F26" s="22"/>
      <c r="G26" s="82"/>
    </row>
    <row r="27" spans="1:14" ht="18" customHeight="1">
      <c r="A27" s="71" t="s">
        <v>38</v>
      </c>
      <c r="B27" s="75" t="str">
        <f>'Requirements (Blank)'!C24</f>
        <v xml:space="preserve"> Enter description</v>
      </c>
      <c r="C27" s="13" t="str">
        <f>'Requirements (Blank)'!B24</f>
        <v>Enter requirement</v>
      </c>
      <c r="D27" s="22"/>
      <c r="E27" s="22"/>
      <c r="F27" s="22"/>
      <c r="G27" s="82"/>
    </row>
    <row r="28" spans="1:14" ht="18" customHeight="1">
      <c r="A28" s="72"/>
      <c r="B28" s="76"/>
      <c r="C28" s="13" t="str">
        <f>'Requirements (Blank)'!B25</f>
        <v>Enter requirement</v>
      </c>
      <c r="D28" s="22"/>
      <c r="E28" s="22"/>
      <c r="F28" s="22"/>
      <c r="G28" s="82"/>
    </row>
    <row r="29" spans="1:14" ht="18" customHeight="1">
      <c r="A29" s="72"/>
      <c r="B29" s="76"/>
      <c r="C29" s="13" t="str">
        <f>'Requirements (Blank)'!B26</f>
        <v>Enter requirement</v>
      </c>
      <c r="D29" s="22"/>
      <c r="E29" s="22"/>
      <c r="F29" s="22"/>
      <c r="G29" s="82"/>
    </row>
    <row r="30" spans="1:14" ht="18" customHeight="1">
      <c r="A30" s="72"/>
      <c r="B30" s="76"/>
      <c r="C30" s="13" t="str">
        <f>'Requirements (Blank)'!B27</f>
        <v>Enter requirement</v>
      </c>
      <c r="D30" s="22"/>
      <c r="E30" s="22"/>
      <c r="F30" s="22"/>
      <c r="G30" s="82"/>
      <c r="I30" s="2"/>
      <c r="J30" s="2"/>
      <c r="K30" s="2"/>
      <c r="L30" s="2"/>
      <c r="N30" s="3" t="s">
        <v>42</v>
      </c>
    </row>
    <row r="31" spans="1:14" ht="18" customHeight="1">
      <c r="A31" s="72"/>
      <c r="B31" s="76"/>
      <c r="C31" s="13" t="str">
        <f>'Requirements (Blank)'!B28</f>
        <v>Enter requirement</v>
      </c>
      <c r="D31" s="22"/>
      <c r="E31" s="22"/>
      <c r="F31" s="22"/>
      <c r="G31" s="82"/>
      <c r="I31" s="2"/>
      <c r="J31" s="2"/>
      <c r="K31" s="2"/>
      <c r="L31" s="2"/>
    </row>
    <row r="32" spans="1:14" ht="18" customHeight="1">
      <c r="A32" s="71" t="s">
        <v>43</v>
      </c>
      <c r="B32" s="78" t="str">
        <f>'Requirements (Blank)'!C29</f>
        <v xml:space="preserve"> Enter description</v>
      </c>
      <c r="C32" s="13" t="str">
        <f>'Requirements (Blank)'!B29</f>
        <v>Enter requirement</v>
      </c>
      <c r="D32" s="22"/>
      <c r="E32" s="22"/>
      <c r="F32" s="22"/>
      <c r="G32" s="82"/>
    </row>
    <row r="33" spans="1:12" ht="18" customHeight="1">
      <c r="A33" s="72"/>
      <c r="B33" s="78"/>
      <c r="C33" s="13" t="str">
        <f>'Requirements (Blank)'!B30</f>
        <v>Enter requirement</v>
      </c>
      <c r="D33" s="22"/>
      <c r="E33" s="22"/>
      <c r="F33" s="22"/>
      <c r="G33" s="82"/>
    </row>
    <row r="34" spans="1:12" ht="18" customHeight="1">
      <c r="A34" s="72"/>
      <c r="B34" s="78"/>
      <c r="C34" s="13" t="str">
        <f>'Requirements (Blank)'!B31</f>
        <v>Enter requirement</v>
      </c>
      <c r="D34" s="22"/>
      <c r="E34" s="22"/>
      <c r="F34" s="22"/>
      <c r="G34" s="82"/>
    </row>
    <row r="35" spans="1:12" ht="18" customHeight="1">
      <c r="A35" s="72"/>
      <c r="B35" s="78"/>
      <c r="C35" s="13" t="str">
        <f>'Requirements (Blank)'!B32</f>
        <v>Enter requirement</v>
      </c>
      <c r="D35" s="22"/>
      <c r="E35" s="22"/>
      <c r="F35" s="22"/>
      <c r="G35" s="82"/>
    </row>
    <row r="36" spans="1:12" ht="18" customHeight="1">
      <c r="A36" s="72"/>
      <c r="B36" s="78"/>
      <c r="C36" s="13" t="str">
        <f>'Requirements (Blank)'!B33</f>
        <v>Enter requirement</v>
      </c>
      <c r="D36" s="22"/>
      <c r="E36" s="22"/>
      <c r="F36" s="22"/>
      <c r="G36" s="82"/>
    </row>
    <row r="37" spans="1:12" ht="18" customHeight="1">
      <c r="A37" s="71" t="s">
        <v>46</v>
      </c>
      <c r="B37" s="75" t="str">
        <f>'Requirements (Blank)'!C34</f>
        <v xml:space="preserve"> Enter description</v>
      </c>
      <c r="C37" s="13" t="str">
        <f>'Requirements (Blank)'!B34</f>
        <v>Enter requirement</v>
      </c>
      <c r="D37" s="22"/>
      <c r="E37" s="22"/>
      <c r="F37" s="22"/>
      <c r="G37" s="82"/>
    </row>
    <row r="38" spans="1:12" ht="18" customHeight="1">
      <c r="A38" s="72"/>
      <c r="B38" s="76"/>
      <c r="C38" s="13" t="str">
        <f>'Requirements (Blank)'!B35</f>
        <v>Enter requirement</v>
      </c>
      <c r="D38" s="22"/>
      <c r="E38" s="22"/>
      <c r="F38" s="22"/>
      <c r="G38" s="82"/>
    </row>
    <row r="39" spans="1:12" ht="18" customHeight="1">
      <c r="A39" s="72"/>
      <c r="B39" s="76"/>
      <c r="C39" s="13" t="str">
        <f>'Requirements (Blank)'!B36</f>
        <v>Enter requirement</v>
      </c>
      <c r="D39" s="22"/>
      <c r="E39" s="22"/>
      <c r="F39" s="22"/>
      <c r="G39" s="82"/>
    </row>
    <row r="40" spans="1:12" ht="18" customHeight="1">
      <c r="A40" s="72"/>
      <c r="B40" s="76"/>
      <c r="C40" s="13" t="str">
        <f>'Requirements (Blank)'!B37</f>
        <v>Enter requirement</v>
      </c>
      <c r="D40" s="22"/>
      <c r="E40" s="22"/>
      <c r="F40" s="22"/>
      <c r="G40" s="82"/>
    </row>
    <row r="41" spans="1:12" ht="18" customHeight="1">
      <c r="A41" s="72"/>
      <c r="B41" s="76"/>
      <c r="C41" s="13" t="str">
        <f>'Requirements (Blank)'!B38</f>
        <v>Enter requirement</v>
      </c>
      <c r="D41" s="22"/>
      <c r="E41" s="22"/>
      <c r="F41" s="22"/>
      <c r="G41" s="82"/>
    </row>
    <row r="42" spans="1:12" ht="18" customHeight="1">
      <c r="A42" s="73"/>
      <c r="B42" s="77"/>
      <c r="C42" s="13" t="str">
        <f>'Requirements (Blank)'!B39</f>
        <v>Enter requirement</v>
      </c>
      <c r="D42" s="22"/>
      <c r="E42" s="22"/>
      <c r="F42" s="22"/>
      <c r="G42" s="82"/>
    </row>
    <row r="43" spans="1:12" ht="18" customHeight="1">
      <c r="A43" s="25"/>
      <c r="B43" s="27"/>
      <c r="C43" s="26"/>
      <c r="D43" s="25"/>
      <c r="E43" s="25"/>
      <c r="F43" s="25"/>
      <c r="G43" s="25"/>
    </row>
    <row r="44" spans="1:12" ht="18" customHeight="1">
      <c r="A44" s="25"/>
      <c r="B44" s="27"/>
      <c r="C44" s="26"/>
      <c r="D44" s="89" t="s">
        <v>127</v>
      </c>
      <c r="E44" s="89"/>
      <c r="F44" s="89" t="s">
        <v>128</v>
      </c>
      <c r="G44" s="25"/>
    </row>
    <row r="45" spans="1:12" ht="18" customHeight="1">
      <c r="A45" s="6" t="s">
        <v>52</v>
      </c>
      <c r="B45" s="60" t="s">
        <v>10</v>
      </c>
      <c r="C45" s="9" t="s">
        <v>9</v>
      </c>
      <c r="D45" s="38" t="s">
        <v>129</v>
      </c>
      <c r="E45" s="38" t="s">
        <v>130</v>
      </c>
      <c r="F45" s="89"/>
      <c r="G45" s="36" t="s">
        <v>131</v>
      </c>
      <c r="I45" s="2"/>
      <c r="J45" s="2"/>
      <c r="K45" s="2"/>
      <c r="L45" s="2"/>
    </row>
    <row r="46" spans="1:12" ht="15" customHeight="1">
      <c r="A46" s="71" t="s">
        <v>53</v>
      </c>
      <c r="B46" s="68" t="s">
        <v>55</v>
      </c>
      <c r="C46" s="14" t="str">
        <f>'Requirements (Blank)'!B42</f>
        <v>Enter requirement</v>
      </c>
      <c r="D46" s="22"/>
      <c r="E46" s="22"/>
      <c r="F46" s="22"/>
      <c r="G46" s="82"/>
      <c r="I46" s="2"/>
      <c r="J46" s="2"/>
      <c r="K46" s="2"/>
      <c r="L46" s="2"/>
    </row>
    <row r="47" spans="1:12" ht="18" customHeight="1">
      <c r="A47" s="72"/>
      <c r="B47" s="69"/>
      <c r="C47" s="14" t="str">
        <f>'Requirements (Blank)'!B43</f>
        <v>Enter requirement</v>
      </c>
      <c r="D47" s="22"/>
      <c r="E47" s="22"/>
      <c r="F47" s="22"/>
      <c r="G47" s="82"/>
    </row>
    <row r="48" spans="1:12" ht="18" customHeight="1">
      <c r="A48" s="72"/>
      <c r="B48" s="69"/>
      <c r="C48" s="14" t="str">
        <f>'Requirements (Blank)'!B44</f>
        <v>Enter requirement</v>
      </c>
      <c r="D48" s="22"/>
      <c r="E48" s="22"/>
      <c r="F48" s="22"/>
      <c r="G48" s="82"/>
    </row>
    <row r="49" spans="1:12" ht="15">
      <c r="A49" s="73"/>
      <c r="B49" s="70"/>
      <c r="C49" s="14" t="str">
        <f>'Requirements (Blank)'!B45</f>
        <v>Enter requirement</v>
      </c>
      <c r="D49" s="22"/>
      <c r="E49" s="22"/>
      <c r="F49" s="22"/>
      <c r="G49" s="82"/>
    </row>
    <row r="50" spans="1:12" ht="18" customHeight="1">
      <c r="A50" s="71" t="s">
        <v>58</v>
      </c>
      <c r="B50" s="68" t="s">
        <v>60</v>
      </c>
      <c r="C50" s="14" t="str">
        <f>'Requirements (Blank)'!B46</f>
        <v>Enter requirement</v>
      </c>
      <c r="D50" s="22"/>
      <c r="E50" s="22"/>
      <c r="F50" s="22"/>
      <c r="G50" s="82"/>
    </row>
    <row r="51" spans="1:12" ht="18" customHeight="1">
      <c r="A51" s="72"/>
      <c r="B51" s="69"/>
      <c r="C51" s="14" t="str">
        <f>'Requirements (Blank)'!B47</f>
        <v>Enter requirement</v>
      </c>
      <c r="D51" s="22"/>
      <c r="E51" s="22"/>
      <c r="F51" s="22"/>
      <c r="G51" s="82"/>
    </row>
    <row r="52" spans="1:12" ht="18" customHeight="1">
      <c r="A52" s="72"/>
      <c r="B52" s="69"/>
      <c r="C52" s="14" t="str">
        <f>'Requirements (Blank)'!B48</f>
        <v>Enter requirement</v>
      </c>
      <c r="D52" s="22"/>
      <c r="E52" s="22"/>
      <c r="F52" s="22"/>
      <c r="G52" s="82"/>
    </row>
    <row r="53" spans="1:12" ht="18" customHeight="1">
      <c r="A53" s="73"/>
      <c r="B53" s="70"/>
      <c r="C53" s="14" t="str">
        <f>'Requirements (Blank)'!B49</f>
        <v>Enter requirement</v>
      </c>
      <c r="D53" s="22"/>
      <c r="E53" s="22"/>
      <c r="F53" s="22"/>
      <c r="G53" s="82"/>
    </row>
    <row r="54" spans="1:12" ht="18" customHeight="1">
      <c r="A54" s="71" t="s">
        <v>63</v>
      </c>
      <c r="B54" s="68" t="s">
        <v>65</v>
      </c>
      <c r="C54" s="14" t="str">
        <f>'Requirements (Blank)'!B50</f>
        <v>Enter requirement</v>
      </c>
      <c r="D54" s="22"/>
      <c r="E54" s="22"/>
      <c r="F54" s="22"/>
      <c r="G54" s="79"/>
      <c r="H54" s="21"/>
    </row>
    <row r="55" spans="1:12" ht="18" customHeight="1">
      <c r="A55" s="72"/>
      <c r="B55" s="69"/>
      <c r="C55" s="14" t="str">
        <f>'Requirements (Blank)'!B51</f>
        <v>Enter requirement</v>
      </c>
      <c r="D55" s="22"/>
      <c r="E55" s="22"/>
      <c r="F55" s="22"/>
      <c r="G55" s="80"/>
      <c r="H55" s="21"/>
    </row>
    <row r="56" spans="1:12" ht="18" customHeight="1">
      <c r="A56" s="72"/>
      <c r="B56" s="69"/>
      <c r="C56" s="14" t="str">
        <f>'Requirements (Blank)'!B52</f>
        <v>Enter requirement</v>
      </c>
      <c r="D56" s="22"/>
      <c r="E56" s="22"/>
      <c r="F56" s="22"/>
      <c r="G56" s="80"/>
    </row>
    <row r="57" spans="1:12" ht="18" customHeight="1">
      <c r="A57" s="72"/>
      <c r="B57" s="69"/>
      <c r="C57" s="14" t="str">
        <f>'Requirements (Blank)'!B53</f>
        <v>Enter requirement</v>
      </c>
      <c r="D57" s="22"/>
      <c r="E57" s="22"/>
      <c r="F57" s="22"/>
      <c r="G57" s="80"/>
    </row>
    <row r="58" spans="1:12" ht="18" customHeight="1">
      <c r="A58" s="72"/>
      <c r="B58" s="69"/>
      <c r="C58" s="14" t="str">
        <f>'Requirements (Blank)'!B54</f>
        <v>Enter requirement</v>
      </c>
      <c r="D58" s="22"/>
      <c r="E58" s="22"/>
      <c r="F58" s="22"/>
      <c r="G58" s="80"/>
    </row>
    <row r="59" spans="1:12" ht="18" customHeight="1">
      <c r="A59" s="72"/>
      <c r="B59" s="69"/>
      <c r="C59" s="14" t="str">
        <f>'Requirements (Blank)'!B55</f>
        <v>Enter requirement</v>
      </c>
      <c r="D59" s="22"/>
      <c r="E59" s="22"/>
      <c r="F59" s="22"/>
      <c r="G59" s="80"/>
    </row>
    <row r="60" spans="1:12" ht="18" customHeight="1">
      <c r="A60" s="73"/>
      <c r="B60" s="70"/>
      <c r="C60" s="14" t="str">
        <f>'Requirements (Blank)'!B56</f>
        <v>Enter requirement</v>
      </c>
      <c r="D60" s="22"/>
      <c r="E60" s="22"/>
      <c r="F60" s="22"/>
      <c r="G60" s="81"/>
    </row>
    <row r="61" spans="1:12" ht="18" customHeight="1">
      <c r="A61" s="71" t="s">
        <v>71</v>
      </c>
      <c r="B61" s="75" t="s">
        <v>75</v>
      </c>
      <c r="C61" s="14" t="str">
        <f>'Requirements (Blank)'!B57</f>
        <v>Enter requirement</v>
      </c>
      <c r="D61" s="22"/>
      <c r="E61" s="22"/>
      <c r="F61" s="22"/>
      <c r="G61" s="79"/>
    </row>
    <row r="62" spans="1:12" ht="18" customHeight="1">
      <c r="A62" s="72"/>
      <c r="B62" s="76"/>
      <c r="C62" s="14" t="str">
        <f>'Requirements (Blank)'!B58</f>
        <v>Enter requirement</v>
      </c>
      <c r="D62" s="22"/>
      <c r="E62" s="22"/>
      <c r="F62" s="22"/>
      <c r="G62" s="80"/>
    </row>
    <row r="63" spans="1:12" ht="18" customHeight="1">
      <c r="A63" s="72"/>
      <c r="B63" s="76"/>
      <c r="C63" s="14" t="str">
        <f>'Requirements (Blank)'!B59</f>
        <v>Enter requirement</v>
      </c>
      <c r="D63" s="22"/>
      <c r="E63" s="22"/>
      <c r="F63" s="22"/>
      <c r="G63" s="80"/>
    </row>
    <row r="64" spans="1:12" ht="18" customHeight="1">
      <c r="A64" s="72"/>
      <c r="B64" s="76"/>
      <c r="C64" s="14" t="str">
        <f>'Requirements (Blank)'!B60</f>
        <v>Enter requirement</v>
      </c>
      <c r="D64" s="22"/>
      <c r="E64" s="22"/>
      <c r="F64" s="22"/>
      <c r="G64" s="80"/>
      <c r="I64" s="2"/>
      <c r="J64" s="2"/>
      <c r="K64" s="2"/>
      <c r="L64" s="2"/>
    </row>
    <row r="65" spans="1:12" ht="18" customHeight="1">
      <c r="A65" s="72"/>
      <c r="B65" s="76"/>
      <c r="C65" s="14" t="str">
        <f>'Requirements (Blank)'!B61</f>
        <v>Enter requirement</v>
      </c>
      <c r="D65" s="22"/>
      <c r="E65" s="22"/>
      <c r="F65" s="22"/>
      <c r="G65" s="80"/>
      <c r="I65" s="2"/>
      <c r="J65" s="2"/>
      <c r="K65" s="2"/>
      <c r="L65" s="2"/>
    </row>
    <row r="66" spans="1:12" ht="18" customHeight="1">
      <c r="A66" s="72"/>
      <c r="B66" s="76"/>
      <c r="C66" s="14" t="str">
        <f>'Requirements (Blank)'!B62</f>
        <v>Enter requirement</v>
      </c>
      <c r="D66" s="22"/>
      <c r="E66" s="22"/>
      <c r="F66" s="22"/>
      <c r="G66" s="80"/>
      <c r="I66" s="2"/>
      <c r="J66" s="2"/>
      <c r="K66" s="2"/>
      <c r="L66" s="2"/>
    </row>
    <row r="67" spans="1:12" ht="18" customHeight="1">
      <c r="A67" s="72"/>
      <c r="B67" s="76"/>
      <c r="C67" s="14" t="str">
        <f>'Requirements (Blank)'!B63</f>
        <v>Enter requirement</v>
      </c>
      <c r="D67" s="22"/>
      <c r="E67" s="22"/>
      <c r="F67" s="22"/>
      <c r="G67" s="80"/>
    </row>
    <row r="68" spans="1:12" ht="18" customHeight="1">
      <c r="A68" s="73"/>
      <c r="B68" s="77"/>
      <c r="C68" s="14" t="str">
        <f>'Requirements (Blank)'!B64</f>
        <v>Enter requirement</v>
      </c>
      <c r="D68" s="22"/>
      <c r="E68" s="22"/>
      <c r="F68" s="22"/>
      <c r="G68" s="81"/>
    </row>
    <row r="69" spans="1:12" ht="18" customHeight="1">
      <c r="A69" s="67" t="s">
        <v>80</v>
      </c>
      <c r="B69" s="68" t="s">
        <v>82</v>
      </c>
      <c r="C69" s="14" t="str">
        <f>'Requirements (Blank)'!B65</f>
        <v>Enter requirement</v>
      </c>
      <c r="D69" s="22"/>
      <c r="E69" s="22"/>
      <c r="F69" s="22"/>
      <c r="G69" s="79"/>
    </row>
    <row r="70" spans="1:12" ht="18" customHeight="1">
      <c r="A70" s="67"/>
      <c r="B70" s="69"/>
      <c r="C70" s="14" t="str">
        <f>'Requirements (Blank)'!B66</f>
        <v>Enter requirement</v>
      </c>
      <c r="D70" s="22"/>
      <c r="E70" s="22"/>
      <c r="F70" s="22"/>
      <c r="G70" s="80"/>
    </row>
    <row r="71" spans="1:12" ht="18" customHeight="1">
      <c r="A71" s="67"/>
      <c r="B71" s="69"/>
      <c r="C71" s="14" t="str">
        <f>'Requirements (Blank)'!B67</f>
        <v>Enter requirement</v>
      </c>
      <c r="D71" s="22"/>
      <c r="E71" s="22"/>
      <c r="F71" s="22"/>
      <c r="G71" s="80"/>
    </row>
    <row r="72" spans="1:12" ht="18" customHeight="1">
      <c r="A72" s="67"/>
      <c r="B72" s="69"/>
      <c r="C72" s="14" t="str">
        <f>'Requirements (Blank)'!B68</f>
        <v>Enter requirement</v>
      </c>
      <c r="D72" s="22"/>
      <c r="E72" s="22"/>
      <c r="F72" s="22"/>
      <c r="G72" s="80"/>
    </row>
    <row r="73" spans="1:12" ht="18" customHeight="1">
      <c r="A73" s="67"/>
      <c r="B73" s="69"/>
      <c r="C73" s="14" t="str">
        <f>'Requirements (Blank)'!B69</f>
        <v>Enter requirement</v>
      </c>
      <c r="D73" s="22"/>
      <c r="E73" s="22"/>
      <c r="F73" s="22"/>
      <c r="G73" s="80"/>
    </row>
    <row r="74" spans="1:12" ht="18" customHeight="1">
      <c r="A74" s="67"/>
      <c r="B74" s="69"/>
      <c r="C74" s="14" t="str">
        <f>'Requirements (Blank)'!B70</f>
        <v>Enter requirement</v>
      </c>
      <c r="D74" s="22"/>
      <c r="E74" s="22"/>
      <c r="F74" s="22"/>
      <c r="G74" s="80"/>
    </row>
    <row r="75" spans="1:12" ht="18" customHeight="1">
      <c r="A75" s="67"/>
      <c r="B75" s="69"/>
      <c r="C75" s="14" t="str">
        <f>'Requirements (Blank)'!B71</f>
        <v>Enter requirement</v>
      </c>
      <c r="D75" s="22"/>
      <c r="E75" s="22"/>
      <c r="F75" s="22"/>
      <c r="G75" s="80"/>
    </row>
    <row r="76" spans="1:12" ht="18" customHeight="1">
      <c r="A76" s="67"/>
      <c r="B76" s="69"/>
      <c r="C76" s="14" t="str">
        <f>'Requirements (Blank)'!B72</f>
        <v>Enter requirement</v>
      </c>
      <c r="D76" s="22"/>
      <c r="E76" s="22"/>
      <c r="F76" s="22"/>
      <c r="G76" s="80"/>
    </row>
    <row r="77" spans="1:12" ht="18" customHeight="1">
      <c r="A77" s="67"/>
      <c r="B77" s="70"/>
      <c r="C77" s="14" t="str">
        <f>'Requirements (Blank)'!B73</f>
        <v>Enter requirement</v>
      </c>
      <c r="D77" s="22"/>
      <c r="E77" s="22"/>
      <c r="F77" s="22"/>
      <c r="G77" s="81"/>
    </row>
    <row r="78" spans="1:12" ht="18" customHeight="1">
      <c r="A78" s="71" t="s">
        <v>90</v>
      </c>
      <c r="B78" s="68" t="s">
        <v>92</v>
      </c>
      <c r="C78" s="14" t="str">
        <f>'Requirements (Blank)'!B74</f>
        <v>Enter requirement</v>
      </c>
      <c r="D78" s="22"/>
      <c r="E78" s="22"/>
      <c r="F78" s="22"/>
      <c r="G78" s="82"/>
    </row>
    <row r="79" spans="1:12" ht="18" customHeight="1">
      <c r="A79" s="72"/>
      <c r="B79" s="69"/>
      <c r="C79" s="14" t="str">
        <f>'Requirements (Blank)'!B75</f>
        <v>Enter requirement</v>
      </c>
      <c r="D79" s="22"/>
      <c r="E79" s="22"/>
      <c r="F79" s="22"/>
      <c r="G79" s="82"/>
    </row>
    <row r="80" spans="1:12" ht="18" customHeight="1">
      <c r="A80" s="72"/>
      <c r="B80" s="69"/>
      <c r="C80" s="14" t="str">
        <f>'Requirements (Blank)'!B76</f>
        <v>Enter requirement</v>
      </c>
      <c r="D80" s="22"/>
      <c r="E80" s="22"/>
      <c r="F80" s="22"/>
      <c r="G80" s="82"/>
    </row>
    <row r="81" spans="1:12" ht="18" customHeight="1">
      <c r="A81" s="72"/>
      <c r="B81" s="69"/>
      <c r="C81" s="14" t="str">
        <f>'Requirements (Blank)'!B77</f>
        <v>Enter requirement</v>
      </c>
      <c r="D81" s="22"/>
      <c r="E81" s="22"/>
      <c r="F81" s="22"/>
      <c r="G81" s="82"/>
    </row>
    <row r="82" spans="1:12" ht="18" customHeight="1">
      <c r="A82" s="72"/>
      <c r="B82" s="69"/>
      <c r="C82" s="14" t="str">
        <f>'Requirements (Blank)'!B78</f>
        <v>Enter requirement</v>
      </c>
      <c r="D82" s="22"/>
      <c r="E82" s="22"/>
      <c r="F82" s="22"/>
      <c r="G82" s="82"/>
    </row>
    <row r="83" spans="1:12" ht="18" customHeight="1">
      <c r="A83" s="72"/>
      <c r="B83" s="69"/>
      <c r="C83" s="14" t="str">
        <f>'Requirements (Blank)'!B79</f>
        <v>Enter requirement</v>
      </c>
      <c r="D83" s="22"/>
      <c r="E83" s="22"/>
      <c r="F83" s="22"/>
      <c r="G83" s="82"/>
    </row>
    <row r="84" spans="1:12" ht="18" customHeight="1">
      <c r="A84" s="73"/>
      <c r="B84" s="70"/>
      <c r="C84" s="14" t="str">
        <f>'Requirements (Blank)'!B80</f>
        <v>Enter requirement</v>
      </c>
      <c r="D84" s="22"/>
      <c r="E84" s="22"/>
      <c r="F84" s="22"/>
      <c r="G84" s="82"/>
    </row>
    <row r="85" spans="1:12" ht="18" customHeight="1">
      <c r="A85" s="25"/>
      <c r="B85" s="56"/>
      <c r="C85" s="57"/>
      <c r="D85" s="25"/>
      <c r="E85" s="25"/>
      <c r="F85" s="25"/>
      <c r="G85" s="58"/>
    </row>
    <row r="86" spans="1:12" ht="18" customHeight="1">
      <c r="A86" s="25"/>
      <c r="B86" s="28"/>
      <c r="C86" s="26"/>
      <c r="D86" s="90" t="s">
        <v>127</v>
      </c>
      <c r="E86" s="90"/>
      <c r="F86" s="90" t="s">
        <v>128</v>
      </c>
      <c r="G86" s="25"/>
    </row>
    <row r="87" spans="1:12" ht="18" customHeight="1">
      <c r="A87" s="7" t="s">
        <v>98</v>
      </c>
      <c r="B87" s="61" t="s">
        <v>10</v>
      </c>
      <c r="C87" s="11" t="s">
        <v>9</v>
      </c>
      <c r="D87" s="37" t="s">
        <v>129</v>
      </c>
      <c r="E87" s="37" t="s">
        <v>130</v>
      </c>
      <c r="F87" s="90"/>
      <c r="G87" s="35" t="s">
        <v>131</v>
      </c>
    </row>
    <row r="88" spans="1:12" ht="18" customHeight="1">
      <c r="A88" s="71" t="s">
        <v>99</v>
      </c>
      <c r="B88" s="75" t="str">
        <f>'Requirements (Blank)'!C83</f>
        <v xml:space="preserve"> Enter description</v>
      </c>
      <c r="C88" s="15" t="str">
        <f>'Requirements (Blank)'!B83</f>
        <v>Enter requirement</v>
      </c>
      <c r="D88" s="22"/>
      <c r="E88" s="22"/>
      <c r="F88" s="22"/>
      <c r="G88" s="82"/>
    </row>
    <row r="89" spans="1:12" ht="18" customHeight="1">
      <c r="A89" s="72"/>
      <c r="B89" s="76"/>
      <c r="C89" s="15" t="str">
        <f>'Requirements (Blank)'!B84</f>
        <v>Enter requirement</v>
      </c>
      <c r="D89" s="22"/>
      <c r="E89" s="22"/>
      <c r="F89" s="22"/>
      <c r="G89" s="82"/>
    </row>
    <row r="90" spans="1:12" ht="18" customHeight="1">
      <c r="A90" s="72"/>
      <c r="B90" s="76"/>
      <c r="C90" s="15" t="str">
        <f>'Requirements (Blank)'!B85</f>
        <v>Enter requirement</v>
      </c>
      <c r="D90" s="22"/>
      <c r="E90" s="22"/>
      <c r="F90" s="22"/>
      <c r="G90" s="82"/>
    </row>
    <row r="91" spans="1:12" ht="18" customHeight="1">
      <c r="A91" s="72"/>
      <c r="B91" s="76"/>
      <c r="C91" s="15" t="str">
        <f>'Requirements (Blank)'!B86</f>
        <v>Enter requirement</v>
      </c>
      <c r="D91" s="22"/>
      <c r="E91" s="22"/>
      <c r="F91" s="22"/>
      <c r="G91" s="82"/>
    </row>
    <row r="92" spans="1:12" ht="18" customHeight="1">
      <c r="A92" s="72"/>
      <c r="B92" s="76"/>
      <c r="C92" s="15" t="str">
        <f>'Requirements (Blank)'!B87</f>
        <v>Enter requirement</v>
      </c>
      <c r="D92" s="22"/>
      <c r="E92" s="22"/>
      <c r="F92" s="22"/>
      <c r="G92" s="82"/>
    </row>
    <row r="93" spans="1:12" ht="18" customHeight="1">
      <c r="A93" s="71" t="s">
        <v>105</v>
      </c>
      <c r="B93" s="75" t="str">
        <f>'Requirements (Blank)'!C88</f>
        <v xml:space="preserve"> Enter description</v>
      </c>
      <c r="C93" s="15" t="str">
        <f>'Requirements (Blank)'!B88</f>
        <v>Enter requirement</v>
      </c>
      <c r="D93" s="22"/>
      <c r="E93" s="22"/>
      <c r="F93" s="22"/>
      <c r="G93" s="82"/>
    </row>
    <row r="94" spans="1:12" ht="18" customHeight="1">
      <c r="A94" s="72"/>
      <c r="B94" s="76"/>
      <c r="C94" s="15" t="str">
        <f>'Requirements (Blank)'!B89</f>
        <v>Enter requirement</v>
      </c>
      <c r="D94" s="22"/>
      <c r="E94" s="22"/>
      <c r="F94" s="22"/>
      <c r="G94" s="82"/>
      <c r="I94" s="2"/>
      <c r="J94" s="2"/>
      <c r="K94" s="2"/>
      <c r="L94" s="2"/>
    </row>
    <row r="95" spans="1:12" ht="18" customHeight="1">
      <c r="A95" s="72"/>
      <c r="B95" s="76"/>
      <c r="C95" s="15" t="str">
        <f>'Requirements (Blank)'!B90</f>
        <v>Enter requirement</v>
      </c>
      <c r="D95" s="22"/>
      <c r="E95" s="22"/>
      <c r="F95" s="22"/>
      <c r="G95" s="82"/>
      <c r="I95" s="2"/>
      <c r="J95" s="2"/>
      <c r="K95" s="2"/>
      <c r="L95" s="2"/>
    </row>
    <row r="96" spans="1:12" ht="18" customHeight="1">
      <c r="A96" s="73"/>
      <c r="B96" s="77"/>
      <c r="C96" s="15" t="str">
        <f>'Requirements (Blank)'!B91</f>
        <v>Enter requirement</v>
      </c>
      <c r="D96" s="22"/>
      <c r="E96" s="22"/>
      <c r="F96" s="22"/>
      <c r="G96" s="82"/>
      <c r="I96" s="2"/>
      <c r="J96" s="2"/>
      <c r="K96" s="2"/>
      <c r="L96" s="2"/>
    </row>
    <row r="97" spans="1:12" ht="18" customHeight="1">
      <c r="A97" s="86" t="s">
        <v>110</v>
      </c>
      <c r="B97" s="78" t="str">
        <f>'Requirements (Blank)'!C92</f>
        <v xml:space="preserve"> Enter description</v>
      </c>
      <c r="C97" s="15" t="str">
        <f>'Requirements (Blank)'!B92</f>
        <v>Enter requirement</v>
      </c>
      <c r="D97" s="22"/>
      <c r="E97" s="22"/>
      <c r="F97" s="22"/>
      <c r="G97" s="82"/>
    </row>
    <row r="98" spans="1:12" ht="18" customHeight="1">
      <c r="A98" s="86"/>
      <c r="B98" s="78"/>
      <c r="C98" s="15" t="str">
        <f>'Requirements (Blank)'!B93</f>
        <v>Enter requirement</v>
      </c>
      <c r="D98" s="22"/>
      <c r="E98" s="22"/>
      <c r="F98" s="22"/>
      <c r="G98" s="82"/>
    </row>
    <row r="99" spans="1:12" ht="18" customHeight="1">
      <c r="A99" s="86"/>
      <c r="B99" s="78"/>
      <c r="C99" s="15" t="str">
        <f>'Requirements (Blank)'!B94</f>
        <v>Enter requirement</v>
      </c>
      <c r="D99" s="22"/>
      <c r="E99" s="22"/>
      <c r="F99" s="22"/>
      <c r="G99" s="82"/>
    </row>
    <row r="100" spans="1:12" ht="18" customHeight="1">
      <c r="A100" s="86"/>
      <c r="B100" s="78"/>
      <c r="C100" s="15" t="str">
        <f>'Requirements (Blank)'!B95</f>
        <v>Enter requirement</v>
      </c>
      <c r="D100" s="22"/>
      <c r="E100" s="22"/>
      <c r="F100" s="22"/>
      <c r="G100" s="82"/>
    </row>
    <row r="101" spans="1:12" ht="18" customHeight="1">
      <c r="A101" s="71" t="s">
        <v>115</v>
      </c>
      <c r="B101" s="78" t="str">
        <f>'Requirements (Blank)'!C96</f>
        <v xml:space="preserve"> Enter description</v>
      </c>
      <c r="C101" s="15" t="str">
        <f>'Requirements (Blank)'!B96</f>
        <v>Enter requirement</v>
      </c>
      <c r="D101" s="22"/>
      <c r="E101" s="22"/>
      <c r="F101" s="22"/>
      <c r="G101" s="82"/>
      <c r="I101" s="2"/>
      <c r="J101" s="2"/>
      <c r="K101" s="2"/>
      <c r="L101" s="2"/>
    </row>
    <row r="102" spans="1:12" ht="18" customHeight="1">
      <c r="A102" s="72"/>
      <c r="B102" s="78"/>
      <c r="C102" s="15" t="str">
        <f>'Requirements (Blank)'!B97</f>
        <v>Enter requirement</v>
      </c>
      <c r="D102" s="22"/>
      <c r="E102" s="22"/>
      <c r="F102" s="22"/>
      <c r="G102" s="82"/>
    </row>
    <row r="103" spans="1:12" ht="18" customHeight="1">
      <c r="A103" s="72"/>
      <c r="B103" s="78"/>
      <c r="C103" s="15" t="str">
        <f>'Requirements (Blank)'!B98</f>
        <v>Enter requirement</v>
      </c>
      <c r="D103" s="22"/>
      <c r="E103" s="22"/>
      <c r="F103" s="22"/>
      <c r="G103" s="82"/>
    </row>
    <row r="104" spans="1:12" ht="18" customHeight="1">
      <c r="A104" s="72"/>
      <c r="B104" s="78"/>
      <c r="C104" s="15" t="str">
        <f>'Requirements (Blank)'!B99</f>
        <v>Enter requirement</v>
      </c>
      <c r="D104" s="22"/>
      <c r="E104" s="22"/>
      <c r="F104" s="22"/>
      <c r="G104" s="82"/>
    </row>
    <row r="105" spans="1:12" ht="18" customHeight="1">
      <c r="A105" s="72"/>
      <c r="B105" s="78"/>
      <c r="C105" s="15" t="str">
        <f>'Requirements (Blank)'!B100</f>
        <v>Enter requirement</v>
      </c>
      <c r="D105" s="22"/>
      <c r="E105" s="22"/>
      <c r="F105" s="22"/>
      <c r="G105" s="82"/>
    </row>
    <row r="106" spans="1:12" ht="18" customHeight="1">
      <c r="A106" s="72"/>
      <c r="B106" s="78"/>
      <c r="C106" s="15" t="str">
        <f>'Requirements (Blank)'!B101</f>
        <v>Enter requirement</v>
      </c>
      <c r="D106" s="22"/>
      <c r="E106" s="22"/>
      <c r="F106" s="22"/>
      <c r="G106" s="82"/>
    </row>
    <row r="107" spans="1:12" ht="18" customHeight="1">
      <c r="A107" s="72"/>
      <c r="B107" s="78"/>
      <c r="C107" s="15" t="str">
        <f>'Requirements (Blank)'!B102</f>
        <v>Enter requirement</v>
      </c>
      <c r="D107" s="22"/>
      <c r="E107" s="22"/>
      <c r="F107" s="22"/>
      <c r="G107" s="82"/>
    </row>
    <row r="108" spans="1:12" ht="18" customHeight="1">
      <c r="A108" s="73"/>
      <c r="B108" s="78"/>
      <c r="C108" s="15" t="str">
        <f>'Requirements (Blank)'!B103</f>
        <v>Enter requirement</v>
      </c>
      <c r="D108" s="22"/>
      <c r="E108" s="22"/>
      <c r="F108" s="22"/>
      <c r="G108" s="82"/>
    </row>
    <row r="109" spans="1:12" ht="18" customHeight="1">
      <c r="A109" s="67" t="s">
        <v>124</v>
      </c>
      <c r="B109" s="78" t="str">
        <f>'Requirements (Blank)'!C104</f>
        <v xml:space="preserve"> Enter description</v>
      </c>
      <c r="C109" s="15" t="str">
        <f>'Requirements (Blank)'!B104</f>
        <v>Enter requirement</v>
      </c>
      <c r="D109" s="22"/>
      <c r="E109" s="22"/>
      <c r="F109" s="22"/>
      <c r="G109" s="82"/>
    </row>
    <row r="110" spans="1:12" ht="18" customHeight="1">
      <c r="A110" s="67"/>
      <c r="B110" s="78"/>
      <c r="C110" s="15" t="str">
        <f>'Requirements (Blank)'!B105</f>
        <v>Enter requirement</v>
      </c>
      <c r="D110" s="22"/>
      <c r="E110" s="22"/>
      <c r="F110" s="22"/>
      <c r="G110" s="82"/>
    </row>
    <row r="111" spans="1:12" ht="18" customHeight="1">
      <c r="A111" s="67"/>
      <c r="B111" s="78"/>
      <c r="C111" s="15" t="str">
        <f>'Requirements (Blank)'!B106</f>
        <v>Enter requirement</v>
      </c>
      <c r="D111" s="22"/>
      <c r="E111" s="22"/>
      <c r="F111" s="22"/>
      <c r="G111" s="82"/>
    </row>
  </sheetData>
  <mergeCells count="58">
    <mergeCell ref="A101:A108"/>
    <mergeCell ref="B101:B108"/>
    <mergeCell ref="G101:G108"/>
    <mergeCell ref="A109:A111"/>
    <mergeCell ref="B109:B111"/>
    <mergeCell ref="G109:G111"/>
    <mergeCell ref="A93:A96"/>
    <mergeCell ref="B93:B96"/>
    <mergeCell ref="G93:G96"/>
    <mergeCell ref="A97:A100"/>
    <mergeCell ref="B97:B100"/>
    <mergeCell ref="G97:G100"/>
    <mergeCell ref="A88:A92"/>
    <mergeCell ref="B88:B92"/>
    <mergeCell ref="G88:G92"/>
    <mergeCell ref="A61:A68"/>
    <mergeCell ref="B61:B68"/>
    <mergeCell ref="G61:G68"/>
    <mergeCell ref="A69:A77"/>
    <mergeCell ref="B69:B77"/>
    <mergeCell ref="G69:G77"/>
    <mergeCell ref="A78:A84"/>
    <mergeCell ref="B78:B84"/>
    <mergeCell ref="G78:G84"/>
    <mergeCell ref="D86:E86"/>
    <mergeCell ref="F86:F87"/>
    <mergeCell ref="A50:A53"/>
    <mergeCell ref="B50:B53"/>
    <mergeCell ref="G50:G53"/>
    <mergeCell ref="A54:A60"/>
    <mergeCell ref="B54:B60"/>
    <mergeCell ref="G54:G60"/>
    <mergeCell ref="A46:A49"/>
    <mergeCell ref="B46:B49"/>
    <mergeCell ref="G46:G49"/>
    <mergeCell ref="A27:A31"/>
    <mergeCell ref="B27:B31"/>
    <mergeCell ref="G27:G31"/>
    <mergeCell ref="A32:A36"/>
    <mergeCell ref="B32:B36"/>
    <mergeCell ref="G32:G36"/>
    <mergeCell ref="A37:A42"/>
    <mergeCell ref="B37:B42"/>
    <mergeCell ref="G37:G42"/>
    <mergeCell ref="D44:E44"/>
    <mergeCell ref="F44:F45"/>
    <mergeCell ref="A10:A13"/>
    <mergeCell ref="B10:B13"/>
    <mergeCell ref="G10:G13"/>
    <mergeCell ref="A14:A26"/>
    <mergeCell ref="B14:B26"/>
    <mergeCell ref="G14:G26"/>
    <mergeCell ref="G6:G9"/>
    <mergeCell ref="A2:B2"/>
    <mergeCell ref="D4:E4"/>
    <mergeCell ref="F4:F5"/>
    <mergeCell ref="A6:A9"/>
    <mergeCell ref="B6:B9"/>
  </mergeCells>
  <pageMargins left="0.7" right="0.7" top="0.75" bottom="0.75" header="0.3" footer="0.3"/>
  <pageSetup paperSize="9" orientation="portrait" horizontalDpi="0" verticalDpi="0"/>
  <headerFooter>
    <oddHeader>&amp;C&amp;"Calibri,Bold"&amp;18DECAT framework, V.1.0
&amp;14Tool requirements</oddHeader>
  </headerFooter>
  <rowBreaks count="2" manualBreakCount="2">
    <brk id="43" max="16383" man="1"/>
    <brk id="85"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0481" r:id="rId3" name="Group Box 1">
              <controlPr defaultSize="0" autoFill="0" autoPict="0">
                <anchor moveWithCells="1">
                  <from>
                    <xdr:col>3</xdr:col>
                    <xdr:colOff>38100</xdr:colOff>
                    <xdr:row>5</xdr:row>
                    <xdr:rowOff>25400</xdr:rowOff>
                  </from>
                  <to>
                    <xdr:col>5</xdr:col>
                    <xdr:colOff>622300</xdr:colOff>
                    <xdr:row>5</xdr:row>
                    <xdr:rowOff>241300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F63A-25B3-2243-AE6C-718CA297ABD0}">
  <dimension ref="A3:C44"/>
  <sheetViews>
    <sheetView showGridLines="0" view="pageLayout" zoomScaleNormal="110" workbookViewId="0">
      <selection activeCell="B16" sqref="B16"/>
    </sheetView>
  </sheetViews>
  <sheetFormatPr defaultColWidth="11" defaultRowHeight="15.95"/>
  <cols>
    <col min="1" max="1" width="18.5" bestFit="1" customWidth="1"/>
    <col min="2" max="3" width="22.125" style="39" bestFit="1" customWidth="1"/>
  </cols>
  <sheetData>
    <row r="3" spans="1:3" ht="24">
      <c r="A3" s="96" t="s">
        <v>151</v>
      </c>
      <c r="B3" s="97"/>
      <c r="C3" s="97"/>
    </row>
    <row r="4" spans="1:3" ht="24">
      <c r="A4" s="41"/>
      <c r="B4" s="48" t="str">
        <f>'Tool 1 (Blank)'!A2</f>
        <v>Enter Tool Name</v>
      </c>
      <c r="C4" s="48" t="str">
        <f>'Tool 2 (Blank)'!A2</f>
        <v>Enter Tool Name</v>
      </c>
    </row>
    <row r="5" spans="1:3" ht="18.95">
      <c r="A5" s="42" t="s">
        <v>152</v>
      </c>
      <c r="B5" s="46" t="str">
        <f>IFERROR((5/(COUNT('Tool 1 (Blank)'!D6:F9)))*((SUM('Tool 1 (Blank)'!D6:D9))+((SUM('Tool 1 (Blank)'!E6:E9))*0.667)),"")</f>
        <v/>
      </c>
      <c r="C5" s="46" t="str">
        <f>IFERROR((5/(COUNT('Tool 2 (Blank)'!D6:F9)))*((SUM('Tool 2 (Blank)'!D6:D9))+((SUM('Tool 2 (Blank)'!E6:E9))*0.667)),"")</f>
        <v/>
      </c>
    </row>
    <row r="6" spans="1:3" ht="18.95">
      <c r="A6" s="42" t="s">
        <v>153</v>
      </c>
      <c r="B6" s="46" t="str">
        <f>IFERROR((5/(COUNT('Tool 1 (Blank)'!D10:F13)))*((SUM('Tool 1 (Blank)'!D10:D13))+((SUM('Tool 1 (Blank)'!E10:E13))*0.667)),"")</f>
        <v/>
      </c>
      <c r="C6" s="46" t="str">
        <f>IFERROR((5/(COUNT('Tool 2 (Blank)'!D10:F13)))*((SUM('Tool 2 (Blank)'!D10:D13))+((SUM('Tool 2 (Blank)'!E10:E13))*0.667)),"")</f>
        <v/>
      </c>
    </row>
    <row r="7" spans="1:3" ht="18.95">
      <c r="A7" s="42" t="s">
        <v>154</v>
      </c>
      <c r="B7" s="46" t="str">
        <f>IFERROR((5/(COUNT('Tool 1 (Blank)'!D14:F26)))*((SUM('Tool 1 (Blank)'!D14:D26))+((SUM('Tool 1 (Blank)'!E14:E26))*0.667)),"")</f>
        <v/>
      </c>
      <c r="C7" s="46" t="str">
        <f>IFERROR((5/(COUNT('Tool 2 (Blank)'!D14:F26)))*((SUM('Tool 2 (Blank)'!D14:D26))+((SUM('Tool 2 (Blank)'!E14:E26))*0.667)),"")</f>
        <v/>
      </c>
    </row>
    <row r="8" spans="1:3" ht="18.95">
      <c r="A8" s="42" t="s">
        <v>155</v>
      </c>
      <c r="B8" s="46" t="str">
        <f>IFERROR((5/(COUNT('Tool 1 (Blank)'!D27:F31)))*((SUM('Tool 1 (Blank)'!D27:D31))+((SUM('Tool 1 (Blank)'!E27:E31))*0.667)),"")</f>
        <v/>
      </c>
      <c r="C8" s="46" t="str">
        <f>IFERROR((5/(COUNT('Tool 2 (Blank)'!D27:F31)))*((SUM('Tool 2 (Blank)'!D27:D31))+((SUM('Tool 2 (Blank)'!E27:E31))*0.667)),"")</f>
        <v/>
      </c>
    </row>
    <row r="9" spans="1:3" ht="18.95">
      <c r="A9" s="42" t="s">
        <v>156</v>
      </c>
      <c r="B9" s="46" t="str">
        <f>IFERROR((5/(COUNT('Tool 1 (Blank)'!D32:F36)))*((SUM('Tool 1 (Blank)'!D32:D36))+((SUM('Tool 1 (Blank)'!E32:E36))*0.667)),"")</f>
        <v/>
      </c>
      <c r="C9" s="46" t="str">
        <f>IFERROR((5/(COUNT('Tool 2 (Blank)'!D32:F36)))*((SUM('Tool 2 (Blank)'!D32:D36))+((SUM('Tool 2 (Blank)'!E32:E36))*0.667)),"")</f>
        <v/>
      </c>
    </row>
    <row r="10" spans="1:3" ht="18.95">
      <c r="A10" s="42" t="s">
        <v>157</v>
      </c>
      <c r="B10" s="46" t="str">
        <f>IFERROR((5/(COUNT('Tool 1 (Blank)'!D37:F42)))*((SUM('Tool 1 (Blank)'!D37:D42))+((SUM('Tool 1 (Blank)'!E37:E42))*0.667)),"")</f>
        <v/>
      </c>
      <c r="C10" s="46" t="str">
        <f>IFERROR((5/(COUNT('Tool 2 (Blank)'!D37:F42)))*((SUM('Tool 2 (Blank)'!D37:D42))+((SUM('Tool 2 (Blank)'!E37:E42))*0.667)),"")</f>
        <v/>
      </c>
    </row>
    <row r="11" spans="1:3" s="40" customFormat="1" ht="24">
      <c r="A11" s="47" t="s">
        <v>158</v>
      </c>
      <c r="B11" s="49">
        <f>SUM(B5:B10)</f>
        <v>0</v>
      </c>
      <c r="C11" s="49">
        <f>SUM(C5:C10)</f>
        <v>0</v>
      </c>
    </row>
    <row r="12" spans="1:3" s="40" customFormat="1" ht="15.95" customHeight="1">
      <c r="B12" s="52"/>
      <c r="C12" s="52"/>
    </row>
    <row r="13" spans="1:3" s="40" customFormat="1" ht="15.95" customHeight="1">
      <c r="B13" s="52"/>
      <c r="C13" s="52"/>
    </row>
    <row r="14" spans="1:3" s="40" customFormat="1" ht="15.95" customHeight="1">
      <c r="B14" s="52"/>
      <c r="C14" s="52"/>
    </row>
    <row r="15" spans="1:3" ht="24">
      <c r="A15" s="98" t="s">
        <v>159</v>
      </c>
      <c r="B15" s="98"/>
      <c r="C15" s="98"/>
    </row>
    <row r="16" spans="1:3" ht="24">
      <c r="A16" s="43"/>
      <c r="B16" s="50" t="str">
        <f>'Tool 1 (Blank)'!A2</f>
        <v>Enter Tool Name</v>
      </c>
      <c r="C16" s="50" t="str">
        <f>'Tool 2 (Blank)'!A2</f>
        <v>Enter Tool Name</v>
      </c>
    </row>
    <row r="17" spans="1:3" ht="18.95">
      <c r="A17" s="42" t="s">
        <v>160</v>
      </c>
      <c r="B17" s="46" t="str">
        <f>IFERROR((5/(COUNT('Tool 1 (Blank)'!D46:F49)))*((SUM('Tool 1 (Blank)'!D46:D49))+((SUM('Tool 1 (Blank)'!E46:E49))*0.667)),"")</f>
        <v/>
      </c>
      <c r="C17" s="46" t="str">
        <f>IFERROR((5/(COUNT('Tool 2 (Blank)'!D46:F49)))*((SUM('Tool 2 (Blank)'!D46:D49))+((SUM('Tool 2 (Blank)'!E46:E49))*0.667)),"")</f>
        <v/>
      </c>
    </row>
    <row r="18" spans="1:3" ht="18.95">
      <c r="A18" s="42" t="s">
        <v>161</v>
      </c>
      <c r="B18" s="46" t="str">
        <f>IFERROR((5/(COUNT('Tool 1 (Blank)'!D50:F53)))*((SUM('Tool 1 (Blank)'!D50:D53))+((SUM('Tool 1 (Blank)'!E50:E53))*0.667)),"")</f>
        <v/>
      </c>
      <c r="C18" s="46" t="str">
        <f>IFERROR((5/(COUNT('Tool 2 (Blank)'!D50:F53)))*((SUM('Tool 2 (Blank)'!D50:D53))+((SUM('Tool 2 (Blank)'!E50:E53))*0.667)),"")</f>
        <v/>
      </c>
    </row>
    <row r="19" spans="1:3" ht="18.95">
      <c r="A19" s="42" t="s">
        <v>162</v>
      </c>
      <c r="B19" s="46" t="str">
        <f>IFERROR((5/(COUNT('Tool 1 (Blank)'!D54:F60)))*((SUM('Tool 1 (Blank)'!D54:D60))+((SUM('Tool 1 (Blank)'!E54:E60))*0.667)),"")</f>
        <v/>
      </c>
      <c r="C19" s="46" t="str">
        <f>IFERROR((5/(COUNT('Tool 2 (Blank)'!D54:F60)))*((SUM('Tool 2 (Blank)'!D54:D60))+((SUM('Tool 2 (Blank)'!E54:E60))*0.667)),"")</f>
        <v/>
      </c>
    </row>
    <row r="20" spans="1:3" ht="18.95">
      <c r="A20" s="42" t="s">
        <v>163</v>
      </c>
      <c r="B20" s="46" t="str">
        <f>IFERROR((5/(COUNT('Tool 1 (Blank)'!D61:F68)))*((SUM('Tool 1 (Blank)'!D61:D68))+((SUM('Tool 1 (Blank)'!E61:E68))*0.667)),"")</f>
        <v/>
      </c>
      <c r="C20" s="46" t="str">
        <f>IFERROR((5/(COUNT('Tool 2 (Blank)'!D61:F68)))*((SUM('Tool 2 (Blank)'!D61:D68))+((SUM('Tool 2 (Blank)'!E61:E68))*0.667)),"")</f>
        <v/>
      </c>
    </row>
    <row r="21" spans="1:3" ht="39.950000000000003">
      <c r="A21" s="44" t="s">
        <v>164</v>
      </c>
      <c r="B21" s="46" t="str">
        <f>IFERROR((5/(COUNT('Tool 1 (Blank)'!D69:F77)))*((SUM('Tool 1 (Blank)'!D69:D77))+((SUM('Tool 1 (Blank)'!E69:E77))*0.667)),"")</f>
        <v/>
      </c>
      <c r="C21" s="46" t="str">
        <f>IFERROR((5/(COUNT('Tool 2 (Blank)'!D69:F77)))*((SUM('Tool 2 (Blank)'!D69:D77))+((SUM('Tool 2 (Blank)'!E69:E77))*0.667)),"")</f>
        <v/>
      </c>
    </row>
    <row r="22" spans="1:3" ht="20.100000000000001">
      <c r="A22" s="44" t="s">
        <v>165</v>
      </c>
      <c r="B22" s="46" t="str">
        <f>IFERROR((5/(COUNT('Tool 1 (Blank)'!D78:F84)))*((SUM('Tool 1 (Blank)'!D78:D84))+((SUM('Tool 1 (Blank)'!E78:E84))*0.667)),"")</f>
        <v/>
      </c>
      <c r="C22" s="46" t="str">
        <f>IFERROR((5/(COUNT('Tool 2 (Blank)'!D78:F84)))*((SUM('Tool 2 (Blank)'!D78:D84))+((SUM('Tool 2 (Blank)'!E78:E84))*0.667)),"")</f>
        <v/>
      </c>
    </row>
    <row r="23" spans="1:3" s="40" customFormat="1" ht="24">
      <c r="A23" s="47" t="s">
        <v>158</v>
      </c>
      <c r="B23" s="49">
        <f>SUM(B17:B22)</f>
        <v>0</v>
      </c>
      <c r="C23" s="49">
        <f>SUM(C17:C22)</f>
        <v>0</v>
      </c>
    </row>
    <row r="24" spans="1:3" s="40" customFormat="1" ht="15.95" customHeight="1">
      <c r="B24" s="52"/>
      <c r="C24" s="52"/>
    </row>
    <row r="25" spans="1:3" s="40" customFormat="1" ht="15.95" customHeight="1">
      <c r="B25" s="52"/>
      <c r="C25" s="52"/>
    </row>
    <row r="26" spans="1:3" ht="15.95" customHeight="1"/>
    <row r="27" spans="1:3" ht="24">
      <c r="A27" s="99" t="s">
        <v>166</v>
      </c>
      <c r="B27" s="99"/>
      <c r="C27" s="99"/>
    </row>
    <row r="28" spans="1:3" ht="24">
      <c r="A28" s="45"/>
      <c r="B28" s="51" t="str">
        <f>'Tool 1 (Blank)'!A2</f>
        <v>Enter Tool Name</v>
      </c>
      <c r="C28" s="51" t="str">
        <f>'Tool 2 (Blank)'!A2</f>
        <v>Enter Tool Name</v>
      </c>
    </row>
    <row r="29" spans="1:3" ht="18.95">
      <c r="A29" s="42" t="s">
        <v>167</v>
      </c>
      <c r="B29" s="46" t="str">
        <f>IFERROR((5/(COUNT('Tool 1 (Blank)'!D88:F92)))*((SUM('Tool 1 (Blank)'!D88:D92))+((SUM('Tool 1 (Blank)'!E88:E92))*0.667)),"")</f>
        <v/>
      </c>
      <c r="C29" s="46" t="str">
        <f>IFERROR((5/(COUNT('Tool 2 (Blank)'!D88:F92)))*((SUM('Tool 2 (Blank)'!D88:D92))+((SUM('Tool 2 (Blank)'!E88:E92))*0.667)),"")</f>
        <v/>
      </c>
    </row>
    <row r="30" spans="1:3" ht="18.95">
      <c r="A30" s="42" t="s">
        <v>168</v>
      </c>
      <c r="B30" s="46" t="str">
        <f>IFERROR((5/(COUNT('Tool 1 (Blank)'!D93:F96)))*((SUM('Tool 1 (Blank)'!D93:D96))+((SUM('Tool 1 (Blank)'!E93:E96))*0.667)),"")</f>
        <v/>
      </c>
      <c r="C30" s="46" t="str">
        <f>IFERROR((5/(COUNT('Tool 2 (Blank)'!D93:F96)))*((SUM('Tool 2 (Blank)'!D93:D96))+((SUM('Tool 2 (Blank)'!E93:E96))*0.667)),"")</f>
        <v/>
      </c>
    </row>
    <row r="31" spans="1:3" ht="18.95">
      <c r="A31" s="42" t="s">
        <v>169</v>
      </c>
      <c r="B31" s="46" t="str">
        <f>IFERROR((5/(COUNT('Tool 1 (Blank)'!D97:F100)))*((SUM('Tool 1 (Blank)'!D97:D100))+((SUM('Tool 1 (Blank)'!E97:E100))*0.667)),"")</f>
        <v/>
      </c>
      <c r="C31" s="46" t="str">
        <f>IFERROR((5/(COUNT('Tool 2 (Blank)'!D97:F100)))*((SUM('Tool 2 (Blank)'!D97:D100))+((SUM('Tool 2 (Blank)'!E97:E100))*0.667)),"")</f>
        <v/>
      </c>
    </row>
    <row r="32" spans="1:3" ht="18.95">
      <c r="A32" s="42" t="s">
        <v>170</v>
      </c>
      <c r="B32" s="46" t="str">
        <f>IFERROR((5/(COUNT('Tool 1 (Blank)'!D101:F108)))*((SUM('Tool 1 (Blank)'!D101:D108))+((SUM('Tool 1 (Blank)'!E101:E108))*0.667)),"")</f>
        <v/>
      </c>
      <c r="C32" s="46" t="str">
        <f>IFERROR((5/(COUNT('Tool 2 (Blank)'!D101:F108)))*((SUM('Tool 2 (Blank)'!D101:D108))+((SUM('Tool 2 (Blank)'!E101:E108))*0.667)),"")</f>
        <v/>
      </c>
    </row>
    <row r="33" spans="1:3" ht="18.95">
      <c r="A33" s="42" t="s">
        <v>171</v>
      </c>
      <c r="B33" s="46" t="str">
        <f>IFERROR((5/(COUNT('Tool 1 (Blank)'!D109:F111)))*((SUM('Tool 1 (Blank)'!D109:D111))+((SUM('Tool 1 (Blank)'!E109:E111))*0.667)),"")</f>
        <v/>
      </c>
      <c r="C33" s="46" t="str">
        <f>IFERROR((5/(COUNT('Tool 2 (Blank)'!D109:F111)))*((SUM('Tool 2 (Blank)'!D109:D111))+((SUM('Tool 2 (Blank)'!E109:E111))*0.667)),"")</f>
        <v/>
      </c>
    </row>
    <row r="34" spans="1:3" s="40" customFormat="1" ht="24">
      <c r="A34" s="47" t="s">
        <v>158</v>
      </c>
      <c r="B34" s="49">
        <f>SUM(B29:B33)</f>
        <v>0</v>
      </c>
      <c r="C34" s="49">
        <f>SUM(C29:C33)</f>
        <v>0</v>
      </c>
    </row>
    <row r="39" spans="1:3" ht="24">
      <c r="A39" s="99" t="s">
        <v>172</v>
      </c>
      <c r="B39" s="99"/>
      <c r="C39" s="99"/>
    </row>
    <row r="40" spans="1:3" ht="24">
      <c r="A40" s="45"/>
      <c r="B40" s="51" t="str">
        <f>'Tool 1 (Blank)'!A2</f>
        <v>Enter Tool Name</v>
      </c>
      <c r="C40" s="51" t="str">
        <f>'Tool 2 (Blank)'!A2</f>
        <v>Enter Tool Name</v>
      </c>
    </row>
    <row r="41" spans="1:3" ht="18.95">
      <c r="A41" s="42" t="s">
        <v>151</v>
      </c>
      <c r="B41" s="53">
        <f>B11</f>
        <v>0</v>
      </c>
      <c r="C41" s="53">
        <f>C11</f>
        <v>0</v>
      </c>
    </row>
    <row r="42" spans="1:3" ht="18.95">
      <c r="A42" s="42" t="s">
        <v>159</v>
      </c>
      <c r="B42" s="53">
        <f>B23</f>
        <v>0</v>
      </c>
      <c r="C42" s="53">
        <f>C23</f>
        <v>0</v>
      </c>
    </row>
    <row r="43" spans="1:3" ht="18.95">
      <c r="A43" s="42" t="s">
        <v>166</v>
      </c>
      <c r="B43" s="53">
        <f>B34</f>
        <v>0</v>
      </c>
      <c r="C43" s="53">
        <f>C34</f>
        <v>0</v>
      </c>
    </row>
    <row r="44" spans="1:3" ht="24">
      <c r="A44" s="47" t="s">
        <v>158</v>
      </c>
      <c r="B44" s="49">
        <f>SUM(B41:B43)</f>
        <v>0</v>
      </c>
      <c r="C44" s="49">
        <f>SUM(C41:C43)</f>
        <v>0</v>
      </c>
    </row>
  </sheetData>
  <mergeCells count="4">
    <mergeCell ref="A3:C3"/>
    <mergeCell ref="A15:C15"/>
    <mergeCell ref="A27:C27"/>
    <mergeCell ref="A39:C39"/>
  </mergeCells>
  <pageMargins left="0.7" right="0.7" top="0.75" bottom="0.75" header="0.3" footer="0.3"/>
  <pageSetup paperSize="9" orientation="portrait" horizontalDpi="0" verticalDpi="0"/>
  <headerFooter>
    <oddHeader>&amp;C&amp;"Calibri,Bold"&amp;18DECAT framework, V.1.0&amp;24
&amp;14Summary</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80758DFCEBEE34298C8A41C2B965DE2" ma:contentTypeVersion="14" ma:contentTypeDescription="新しいドキュメントを作成します。" ma:contentTypeScope="" ma:versionID="8ea5a15c8c4e77cebc71094c60921eb5">
  <xsd:schema xmlns:xsd="http://www.w3.org/2001/XMLSchema" xmlns:xs="http://www.w3.org/2001/XMLSchema" xmlns:p="http://schemas.microsoft.com/office/2006/metadata/properties" xmlns:ns2="6412fbc6-91e3-46c4-9f81-ac187b672355" xmlns:ns3="f20f0ebd-6c61-4381-8279-aebc252a6585" targetNamespace="http://schemas.microsoft.com/office/2006/metadata/properties" ma:root="true" ma:fieldsID="1f1a5baf3e41204ac3abdf8abbd7b61e" ns2:_="" ns3:_="">
    <xsd:import namespace="6412fbc6-91e3-46c4-9f81-ac187b672355"/>
    <xsd:import namespace="f20f0ebd-6c61-4381-8279-aebc252a6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12fbc6-91e3-46c4-9f81-ac187b6723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0c7a05f-ce3c-4e3a-9a1e-35333a4c149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0f0ebd-6c61-4381-8279-aebc252a658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326341-e89e-463d-a95d-06ff280be8f8}" ma:internalName="TaxCatchAll" ma:showField="CatchAllData" ma:web="f20f0ebd-6c61-4381-8279-aebc252a658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12fbc6-91e3-46c4-9f81-ac187b672355">
      <Terms xmlns="http://schemas.microsoft.com/office/infopath/2007/PartnerControls"/>
    </lcf76f155ced4ddcb4097134ff3c332f>
    <TaxCatchAll xmlns="f20f0ebd-6c61-4381-8279-aebc252a6585" xsi:nil="true"/>
  </documentManagement>
</p:properties>
</file>

<file path=customXml/itemProps1.xml><?xml version="1.0" encoding="utf-8"?>
<ds:datastoreItem xmlns:ds="http://schemas.openxmlformats.org/officeDocument/2006/customXml" ds:itemID="{EEF8A23A-AFDE-4A78-8B24-AAAFABCCDC8C}"/>
</file>

<file path=customXml/itemProps2.xml><?xml version="1.0" encoding="utf-8"?>
<ds:datastoreItem xmlns:ds="http://schemas.openxmlformats.org/officeDocument/2006/customXml" ds:itemID="{AC7ACD9E-1406-4EFA-BD92-628F6C053A3E}"/>
</file>

<file path=customXml/itemProps3.xml><?xml version="1.0" encoding="utf-8"?>
<ds:datastoreItem xmlns:ds="http://schemas.openxmlformats.org/officeDocument/2006/customXml" ds:itemID="{E4603C5A-2E43-479F-9C1F-DA8CC76D61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2023-05-05T00:24:45Z</dcterms:created>
  <dcterms:modified xsi:type="dcterms:W3CDTF">2023-06-02T09:10:29Z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0x010100D80758DFCEBEE34298C8A41C2B965DE2</vt:lpwstr>
  </property>
</Properties>
</file>